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7.お客様別\十勝道路\道東興業ホームページ関連\"/>
    </mc:Choice>
  </mc:AlternateContent>
  <bookViews>
    <workbookView xWindow="0" yWindow="0" windowWidth="24165" windowHeight="14010"/>
  </bookViews>
  <sheets>
    <sheet name="28年10月2週 " sheetId="3" r:id="rId1"/>
    <sheet name="28年10月1週" sheetId="2" r:id="rId2"/>
    <sheet name="28年7月" sheetId="1" r:id="rId3"/>
  </sheets>
  <definedNames>
    <definedName name="_xlnm.Print_Area" localSheetId="1">'28年10月1週'!$A$1:$AM$67</definedName>
    <definedName name="_xlnm.Print_Area" localSheetId="0">'28年10月2週 '!$A$1:$AM$67</definedName>
    <definedName name="_xlnm.Print_Area" localSheetId="2">'28年7月'!$A$1:$AM$67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1" i="3" l="1"/>
  <c r="AG31" i="3"/>
  <c r="AE31" i="3"/>
  <c r="AC31" i="3"/>
  <c r="AA31" i="3"/>
  <c r="Y31" i="3"/>
  <c r="W31" i="3"/>
  <c r="U31" i="3"/>
  <c r="S31" i="3"/>
  <c r="Q31" i="3"/>
  <c r="O31" i="3"/>
  <c r="M31" i="3"/>
  <c r="K31" i="3"/>
  <c r="I31" i="3"/>
  <c r="G31" i="3"/>
  <c r="E31" i="3"/>
  <c r="AV29" i="3"/>
  <c r="BX28" i="3"/>
  <c r="BW28" i="3"/>
  <c r="BV28" i="3"/>
  <c r="BU28" i="3"/>
  <c r="BT28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BX26" i="3"/>
  <c r="BW26" i="3"/>
  <c r="BV26" i="3"/>
  <c r="BU26" i="3"/>
  <c r="BT26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BX22" i="3"/>
  <c r="BW22" i="3"/>
  <c r="BV22" i="3"/>
  <c r="BU22" i="3"/>
  <c r="BT22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BX20" i="3"/>
  <c r="BW20" i="3"/>
  <c r="BV20" i="3"/>
  <c r="BU20" i="3"/>
  <c r="BT2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BX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BX14" i="3"/>
  <c r="BW14" i="3"/>
  <c r="BV14" i="3"/>
  <c r="BU14" i="3"/>
  <c r="BT14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BX13" i="3"/>
  <c r="BW13" i="3"/>
  <c r="BV13" i="3"/>
  <c r="BU13" i="3"/>
  <c r="BT13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BX12" i="3"/>
  <c r="BW12" i="3"/>
  <c r="BV12" i="3"/>
  <c r="BU12" i="3"/>
  <c r="BT1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I31" i="2" l="1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AV29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BU12" i="1" l="1"/>
  <c r="BV12" i="1"/>
  <c r="BW12" i="1"/>
  <c r="BX12" i="1"/>
  <c r="BU13" i="1"/>
  <c r="BV13" i="1"/>
  <c r="BW13" i="1"/>
  <c r="BX13" i="1"/>
  <c r="BU14" i="1"/>
  <c r="BV14" i="1"/>
  <c r="BW14" i="1"/>
  <c r="BX14" i="1"/>
  <c r="BU15" i="1"/>
  <c r="BV15" i="1"/>
  <c r="BW15" i="1"/>
  <c r="BX15" i="1"/>
  <c r="BU16" i="1"/>
  <c r="BV16" i="1"/>
  <c r="BW16" i="1"/>
  <c r="BX16" i="1"/>
  <c r="BU17" i="1"/>
  <c r="BV17" i="1"/>
  <c r="BW17" i="1"/>
  <c r="BX17" i="1"/>
  <c r="BU18" i="1"/>
  <c r="BV18" i="1"/>
  <c r="BW18" i="1"/>
  <c r="BX18" i="1"/>
  <c r="BU19" i="1"/>
  <c r="BV19" i="1"/>
  <c r="BW19" i="1"/>
  <c r="BX19" i="1"/>
  <c r="BU20" i="1"/>
  <c r="BV20" i="1"/>
  <c r="BW20" i="1"/>
  <c r="BX20" i="1"/>
  <c r="BU21" i="1"/>
  <c r="BV21" i="1"/>
  <c r="BW21" i="1"/>
  <c r="BX21" i="1"/>
  <c r="BU22" i="1"/>
  <c r="BV22" i="1"/>
  <c r="BW22" i="1"/>
  <c r="BX22" i="1"/>
  <c r="BU23" i="1"/>
  <c r="BV23" i="1"/>
  <c r="BW23" i="1"/>
  <c r="BX23" i="1"/>
  <c r="BU24" i="1"/>
  <c r="BV24" i="1"/>
  <c r="BW24" i="1"/>
  <c r="BX24" i="1"/>
  <c r="BU25" i="1"/>
  <c r="BV25" i="1"/>
  <c r="BW25" i="1"/>
  <c r="BX25" i="1"/>
  <c r="BU26" i="1"/>
  <c r="BV26" i="1"/>
  <c r="BW26" i="1"/>
  <c r="BX26" i="1"/>
  <c r="BU27" i="1"/>
  <c r="BV27" i="1"/>
  <c r="BW27" i="1"/>
  <c r="BX27" i="1"/>
  <c r="BU28" i="1"/>
  <c r="BV28" i="1"/>
  <c r="BW28" i="1"/>
  <c r="BX28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K12" i="1"/>
  <c r="BL12" i="1"/>
  <c r="BM12" i="1"/>
  <c r="BN12" i="1"/>
  <c r="BO12" i="1"/>
  <c r="BP12" i="1"/>
  <c r="BQ12" i="1"/>
  <c r="BR12" i="1"/>
  <c r="BS12" i="1"/>
  <c r="BK13" i="1"/>
  <c r="BL13" i="1"/>
  <c r="BM13" i="1"/>
  <c r="BN13" i="1"/>
  <c r="BO13" i="1"/>
  <c r="BP13" i="1"/>
  <c r="BQ13" i="1"/>
  <c r="BR13" i="1"/>
  <c r="BS13" i="1"/>
  <c r="BK14" i="1"/>
  <c r="BL14" i="1"/>
  <c r="BM14" i="1"/>
  <c r="BN14" i="1"/>
  <c r="BO14" i="1"/>
  <c r="BP14" i="1"/>
  <c r="BQ14" i="1"/>
  <c r="BR14" i="1"/>
  <c r="BS14" i="1"/>
  <c r="BK15" i="1"/>
  <c r="BL15" i="1"/>
  <c r="BM15" i="1"/>
  <c r="BN15" i="1"/>
  <c r="BO15" i="1"/>
  <c r="BP15" i="1"/>
  <c r="BQ15" i="1"/>
  <c r="BR15" i="1"/>
  <c r="BS15" i="1"/>
  <c r="BK16" i="1"/>
  <c r="BL16" i="1"/>
  <c r="BM16" i="1"/>
  <c r="BN16" i="1"/>
  <c r="BO16" i="1"/>
  <c r="BP16" i="1"/>
  <c r="BQ16" i="1"/>
  <c r="BR16" i="1"/>
  <c r="BS16" i="1"/>
  <c r="BK17" i="1"/>
  <c r="BL17" i="1"/>
  <c r="BM17" i="1"/>
  <c r="BN17" i="1"/>
  <c r="BO17" i="1"/>
  <c r="BP17" i="1"/>
  <c r="BQ17" i="1"/>
  <c r="BR17" i="1"/>
  <c r="BS17" i="1"/>
  <c r="BK18" i="1"/>
  <c r="BL18" i="1"/>
  <c r="BM18" i="1"/>
  <c r="BN18" i="1"/>
  <c r="BO18" i="1"/>
  <c r="BP18" i="1"/>
  <c r="BQ18" i="1"/>
  <c r="BR18" i="1"/>
  <c r="BS18" i="1"/>
  <c r="BK19" i="1"/>
  <c r="BL19" i="1"/>
  <c r="BM19" i="1"/>
  <c r="BN19" i="1"/>
  <c r="BO19" i="1"/>
  <c r="BP19" i="1"/>
  <c r="BQ19" i="1"/>
  <c r="BR19" i="1"/>
  <c r="BS19" i="1"/>
  <c r="BK20" i="1"/>
  <c r="BL20" i="1"/>
  <c r="BM20" i="1"/>
  <c r="BN20" i="1"/>
  <c r="BO20" i="1"/>
  <c r="BP20" i="1"/>
  <c r="BQ20" i="1"/>
  <c r="BR20" i="1"/>
  <c r="BS20" i="1"/>
  <c r="BK21" i="1"/>
  <c r="BL21" i="1"/>
  <c r="BM21" i="1"/>
  <c r="BN21" i="1"/>
  <c r="BO21" i="1"/>
  <c r="BP21" i="1"/>
  <c r="BQ21" i="1"/>
  <c r="BR21" i="1"/>
  <c r="BS21" i="1"/>
  <c r="BK22" i="1"/>
  <c r="BL22" i="1"/>
  <c r="BM22" i="1"/>
  <c r="BN22" i="1"/>
  <c r="BO22" i="1"/>
  <c r="BP22" i="1"/>
  <c r="BQ22" i="1"/>
  <c r="BR22" i="1"/>
  <c r="BS22" i="1"/>
  <c r="BK23" i="1"/>
  <c r="BL23" i="1"/>
  <c r="BM23" i="1"/>
  <c r="BN23" i="1"/>
  <c r="BO23" i="1"/>
  <c r="BP23" i="1"/>
  <c r="BQ23" i="1"/>
  <c r="BR23" i="1"/>
  <c r="BS23" i="1"/>
  <c r="BK24" i="1"/>
  <c r="BL24" i="1"/>
  <c r="BM24" i="1"/>
  <c r="BN24" i="1"/>
  <c r="BO24" i="1"/>
  <c r="BP24" i="1"/>
  <c r="BQ24" i="1"/>
  <c r="BR24" i="1"/>
  <c r="BS24" i="1"/>
  <c r="BK25" i="1"/>
  <c r="BL25" i="1"/>
  <c r="BM25" i="1"/>
  <c r="BN25" i="1"/>
  <c r="BO25" i="1"/>
  <c r="BP25" i="1"/>
  <c r="BQ25" i="1"/>
  <c r="BR25" i="1"/>
  <c r="BS25" i="1"/>
  <c r="BK26" i="1"/>
  <c r="BL26" i="1"/>
  <c r="BM26" i="1"/>
  <c r="BN26" i="1"/>
  <c r="BO26" i="1"/>
  <c r="BP26" i="1"/>
  <c r="BQ26" i="1"/>
  <c r="BR26" i="1"/>
  <c r="BS26" i="1"/>
  <c r="BK27" i="1"/>
  <c r="BL27" i="1"/>
  <c r="BM27" i="1"/>
  <c r="BN27" i="1"/>
  <c r="BO27" i="1"/>
  <c r="BP27" i="1"/>
  <c r="BQ27" i="1"/>
  <c r="BR27" i="1"/>
  <c r="BS27" i="1"/>
  <c r="BK28" i="1"/>
  <c r="BL28" i="1"/>
  <c r="BM28" i="1"/>
  <c r="BN28" i="1"/>
  <c r="BO28" i="1"/>
  <c r="BP28" i="1"/>
  <c r="BQ28" i="1"/>
  <c r="BR28" i="1"/>
  <c r="BS28" i="1"/>
  <c r="AI31" i="1"/>
  <c r="AE31" i="1"/>
  <c r="AG31" i="1"/>
  <c r="AV29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Y31" i="1"/>
  <c r="AA31" i="1"/>
  <c r="AC31" i="1"/>
  <c r="Q31" i="1"/>
  <c r="S31" i="1"/>
  <c r="U31" i="1"/>
  <c r="W31" i="1"/>
  <c r="BF12" i="1"/>
  <c r="BG12" i="1"/>
  <c r="BH12" i="1"/>
  <c r="BI12" i="1"/>
  <c r="BJ12" i="1"/>
  <c r="BF13" i="1"/>
  <c r="BG13" i="1"/>
  <c r="BH13" i="1"/>
  <c r="BI13" i="1"/>
  <c r="BJ13" i="1"/>
  <c r="BF14" i="1"/>
  <c r="BG14" i="1"/>
  <c r="BH14" i="1"/>
  <c r="BI14" i="1"/>
  <c r="BJ14" i="1"/>
  <c r="BF15" i="1"/>
  <c r="BG15" i="1"/>
  <c r="BH15" i="1"/>
  <c r="BI15" i="1"/>
  <c r="BJ15" i="1"/>
  <c r="BF16" i="1"/>
  <c r="BG16" i="1"/>
  <c r="BH16" i="1"/>
  <c r="BI16" i="1"/>
  <c r="BJ16" i="1"/>
  <c r="BF17" i="1"/>
  <c r="BG17" i="1"/>
  <c r="BH17" i="1"/>
  <c r="BI17" i="1"/>
  <c r="BJ17" i="1"/>
  <c r="BF18" i="1"/>
  <c r="BG18" i="1"/>
  <c r="BH18" i="1"/>
  <c r="BI18" i="1"/>
  <c r="BJ18" i="1"/>
  <c r="BF19" i="1"/>
  <c r="BG19" i="1"/>
  <c r="BH19" i="1"/>
  <c r="BI19" i="1"/>
  <c r="BJ19" i="1"/>
  <c r="BF20" i="1"/>
  <c r="BG20" i="1"/>
  <c r="BH20" i="1"/>
  <c r="BI20" i="1"/>
  <c r="BJ20" i="1"/>
  <c r="BF21" i="1"/>
  <c r="BG21" i="1"/>
  <c r="BH21" i="1"/>
  <c r="BI21" i="1"/>
  <c r="BJ21" i="1"/>
  <c r="BA12" i="1"/>
  <c r="BB12" i="1"/>
  <c r="BC12" i="1"/>
  <c r="BD12" i="1"/>
  <c r="BE12" i="1"/>
  <c r="BA13" i="1"/>
  <c r="BB13" i="1"/>
  <c r="BC13" i="1"/>
  <c r="BD13" i="1"/>
  <c r="BE13" i="1"/>
  <c r="BA14" i="1"/>
  <c r="BB14" i="1"/>
  <c r="BC14" i="1"/>
  <c r="BD14" i="1"/>
  <c r="BE14" i="1"/>
  <c r="BA15" i="1"/>
  <c r="BB15" i="1"/>
  <c r="BC15" i="1"/>
  <c r="BD15" i="1"/>
  <c r="BE15" i="1"/>
  <c r="BA16" i="1"/>
  <c r="BB16" i="1"/>
  <c r="BC16" i="1"/>
  <c r="BD16" i="1"/>
  <c r="BE16" i="1"/>
  <c r="BA17" i="1"/>
  <c r="BB17" i="1"/>
  <c r="BC17" i="1"/>
  <c r="BD17" i="1"/>
  <c r="BE17" i="1"/>
  <c r="BA18" i="1"/>
  <c r="BB18" i="1"/>
  <c r="BC18" i="1"/>
  <c r="BD18" i="1"/>
  <c r="BE18" i="1"/>
  <c r="BA19" i="1"/>
  <c r="BB19" i="1"/>
  <c r="BC19" i="1"/>
  <c r="BD19" i="1"/>
  <c r="BE19" i="1"/>
  <c r="BA20" i="1"/>
  <c r="BB20" i="1"/>
  <c r="BC20" i="1"/>
  <c r="BD20" i="1"/>
  <c r="BE20" i="1"/>
  <c r="BA21" i="1"/>
  <c r="BB21" i="1"/>
  <c r="BC21" i="1"/>
  <c r="BD21" i="1"/>
  <c r="BE21" i="1"/>
  <c r="M31" i="1"/>
  <c r="O31" i="1"/>
  <c r="AQ23" i="1" l="1"/>
  <c r="I31" i="1"/>
  <c r="K31" i="1"/>
  <c r="G31" i="1"/>
  <c r="E31" i="1"/>
  <c r="AP28" i="1"/>
  <c r="AO28" i="1"/>
  <c r="AP27" i="1"/>
  <c r="AO27" i="1"/>
  <c r="AP26" i="1"/>
  <c r="AO26" i="1"/>
  <c r="AP25" i="1"/>
  <c r="AO25" i="1"/>
  <c r="AP24" i="1"/>
  <c r="AO24" i="1"/>
  <c r="AP23" i="1"/>
  <c r="AO23" i="1"/>
  <c r="AP22" i="1"/>
  <c r="AO22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Q28" i="1" l="1"/>
  <c r="AQ27" i="1"/>
  <c r="AQ26" i="1"/>
  <c r="AQ25" i="1"/>
  <c r="AQ24" i="1"/>
  <c r="AQ22" i="1"/>
</calcChain>
</file>

<file path=xl/sharedStrings.xml><?xml version="1.0" encoding="utf-8"?>
<sst xmlns="http://schemas.openxmlformats.org/spreadsheetml/2006/main" count="454" uniqueCount="93">
  <si>
    <t>骨材ふるい分け試験</t>
    <rPh sb="0" eb="2">
      <t>コツザイ</t>
    </rPh>
    <rPh sb="5" eb="6">
      <t>ワ</t>
    </rPh>
    <rPh sb="7" eb="9">
      <t>シケン</t>
    </rPh>
    <phoneticPr fontId="4"/>
  </si>
  <si>
    <t>試料区分</t>
    <rPh sb="0" eb="2">
      <t>シリョウ</t>
    </rPh>
    <rPh sb="2" eb="4">
      <t>クブン</t>
    </rPh>
    <phoneticPr fontId="4"/>
  </si>
  <si>
    <t>粗目砂</t>
    <rPh sb="0" eb="1">
      <t>ソ</t>
    </rPh>
    <rPh sb="1" eb="2">
      <t>メ</t>
    </rPh>
    <rPh sb="2" eb="3">
      <t>スナ</t>
    </rPh>
    <phoneticPr fontId="4"/>
  </si>
  <si>
    <t>試験年月日</t>
    <rPh sb="0" eb="2">
      <t>シケン</t>
    </rPh>
    <rPh sb="2" eb="3">
      <t>ネン</t>
    </rPh>
    <rPh sb="3" eb="4">
      <t>ツキ</t>
    </rPh>
    <rPh sb="4" eb="5">
      <t>ヒ</t>
    </rPh>
    <phoneticPr fontId="4"/>
  </si>
  <si>
    <t>試料採取場所</t>
    <rPh sb="0" eb="2">
      <t>シリョウ</t>
    </rPh>
    <rPh sb="2" eb="4">
      <t>サイシュ</t>
    </rPh>
    <rPh sb="4" eb="6">
      <t>バショ</t>
    </rPh>
    <phoneticPr fontId="4"/>
  </si>
  <si>
    <t>試験者</t>
    <rPh sb="0" eb="2">
      <t>シケン</t>
    </rPh>
    <rPh sb="2" eb="3">
      <t>シャ</t>
    </rPh>
    <phoneticPr fontId="4"/>
  </si>
  <si>
    <t>採取時間</t>
    <rPh sb="0" eb="2">
      <t>サイシュ</t>
    </rPh>
    <rPh sb="2" eb="4">
      <t>ジカン</t>
    </rPh>
    <phoneticPr fontId="4"/>
  </si>
  <si>
    <t>備考</t>
    <rPh sb="0" eb="2">
      <t>ビコウ</t>
    </rPh>
    <phoneticPr fontId="4"/>
  </si>
  <si>
    <t>ﾌﾙｲ目の</t>
    <rPh sb="3" eb="4">
      <t>メ</t>
    </rPh>
    <phoneticPr fontId="4"/>
  </si>
  <si>
    <t>粒度範囲</t>
    <rPh sb="0" eb="2">
      <t>リュウド</t>
    </rPh>
    <rPh sb="2" eb="4">
      <t>ハンイ</t>
    </rPh>
    <phoneticPr fontId="4"/>
  </si>
  <si>
    <t>粒度下限</t>
    <rPh sb="0" eb="1">
      <t>リュウ</t>
    </rPh>
    <rPh sb="1" eb="2">
      <t>ド</t>
    </rPh>
    <rPh sb="2" eb="4">
      <t>カゲン</t>
    </rPh>
    <phoneticPr fontId="4"/>
  </si>
  <si>
    <t>粒度上限</t>
    <rPh sb="0" eb="1">
      <t>リュウ</t>
    </rPh>
    <rPh sb="1" eb="2">
      <t>ド</t>
    </rPh>
    <rPh sb="2" eb="4">
      <t>ジョウゲン</t>
    </rPh>
    <phoneticPr fontId="4"/>
  </si>
  <si>
    <t>試料１</t>
    <rPh sb="0" eb="2">
      <t>シリョウ</t>
    </rPh>
    <phoneticPr fontId="4"/>
  </si>
  <si>
    <t>試料2</t>
    <rPh sb="0" eb="2">
      <t>シリョウ</t>
    </rPh>
    <phoneticPr fontId="4"/>
  </si>
  <si>
    <t>試料3</t>
    <rPh sb="0" eb="2">
      <t>シリョウ</t>
    </rPh>
    <phoneticPr fontId="4"/>
  </si>
  <si>
    <t>試料4</t>
    <rPh sb="0" eb="2">
      <t>シリョウ</t>
    </rPh>
    <phoneticPr fontId="4"/>
  </si>
  <si>
    <t>試料5</t>
    <rPh sb="0" eb="2">
      <t>シリョウ</t>
    </rPh>
    <phoneticPr fontId="4"/>
  </si>
  <si>
    <t>試料6</t>
    <rPh sb="0" eb="2">
      <t>シリョウ</t>
    </rPh>
    <phoneticPr fontId="4"/>
  </si>
  <si>
    <t>試料7</t>
    <rPh sb="0" eb="2">
      <t>シリョウ</t>
    </rPh>
    <phoneticPr fontId="4"/>
  </si>
  <si>
    <t>試料8</t>
    <rPh sb="0" eb="2">
      <t>シリョウ</t>
    </rPh>
    <phoneticPr fontId="4"/>
  </si>
  <si>
    <t>試料9</t>
    <rPh sb="0" eb="2">
      <t>シリョウ</t>
    </rPh>
    <phoneticPr fontId="4"/>
  </si>
  <si>
    <t>試料10</t>
    <rPh sb="0" eb="2">
      <t>シリョウ</t>
    </rPh>
    <phoneticPr fontId="4"/>
  </si>
  <si>
    <t>呼び寸法</t>
    <rPh sb="0" eb="1">
      <t>ヨ</t>
    </rPh>
    <rPh sb="2" eb="4">
      <t>スンポウ</t>
    </rPh>
    <phoneticPr fontId="4"/>
  </si>
  <si>
    <t>通過率</t>
    <rPh sb="0" eb="2">
      <t>ツウカ</t>
    </rPh>
    <rPh sb="2" eb="3">
      <t>リツ</t>
    </rPh>
    <phoneticPr fontId="4"/>
  </si>
  <si>
    <t>（㎜）</t>
    <phoneticPr fontId="4"/>
  </si>
  <si>
    <t>下限</t>
    <rPh sb="0" eb="2">
      <t>カゲン</t>
    </rPh>
    <phoneticPr fontId="4"/>
  </si>
  <si>
    <t>上限</t>
    <rPh sb="0" eb="2">
      <t>ジョウゲン</t>
    </rPh>
    <phoneticPr fontId="4"/>
  </si>
  <si>
    <t>（％）</t>
    <phoneticPr fontId="4"/>
  </si>
  <si>
    <t>ＦＭ：</t>
    <phoneticPr fontId="4"/>
  </si>
  <si>
    <t>粒度曲線図</t>
    <rPh sb="0" eb="1">
      <t>リュウ</t>
    </rPh>
    <rPh sb="1" eb="2">
      <t>ド</t>
    </rPh>
    <rPh sb="2" eb="4">
      <t>キョクセン</t>
    </rPh>
    <rPh sb="4" eb="5">
      <t>ズ</t>
    </rPh>
    <phoneticPr fontId="4"/>
  </si>
  <si>
    <t>試料11</t>
    <rPh sb="0" eb="2">
      <t>シリョウ</t>
    </rPh>
    <phoneticPr fontId="4"/>
  </si>
  <si>
    <t>試料12</t>
    <rPh sb="0" eb="2">
      <t>シリョウ</t>
    </rPh>
    <phoneticPr fontId="4"/>
  </si>
  <si>
    <t>試料13</t>
    <rPh sb="0" eb="2">
      <t>シリョウ</t>
    </rPh>
    <phoneticPr fontId="4"/>
  </si>
  <si>
    <t>試料14</t>
    <rPh sb="0" eb="2">
      <t>シリョウ</t>
    </rPh>
    <phoneticPr fontId="4"/>
  </si>
  <si>
    <t>試料15</t>
    <rPh sb="0" eb="2">
      <t>シリョウ</t>
    </rPh>
    <phoneticPr fontId="4"/>
  </si>
  <si>
    <t>試料16</t>
    <rPh sb="0" eb="2">
      <t>シリョウ</t>
    </rPh>
    <phoneticPr fontId="4"/>
  </si>
  <si>
    <t>試料17</t>
    <rPh sb="0" eb="2">
      <t>シリョウ</t>
    </rPh>
    <phoneticPr fontId="4"/>
  </si>
  <si>
    <t>試料18</t>
    <rPh sb="0" eb="2">
      <t>シリョウ</t>
    </rPh>
    <phoneticPr fontId="4"/>
  </si>
  <si>
    <t>試料19</t>
    <rPh sb="0" eb="2">
      <t>シリョウ</t>
    </rPh>
    <phoneticPr fontId="4"/>
  </si>
  <si>
    <t>試料20</t>
    <rPh sb="0" eb="2">
      <t>シリョウ</t>
    </rPh>
    <phoneticPr fontId="4"/>
  </si>
  <si>
    <t>系列5</t>
    <rPh sb="0" eb="2">
      <t>ケイレツ</t>
    </rPh>
    <phoneticPr fontId="2"/>
  </si>
  <si>
    <t>系列4</t>
    <rPh sb="0" eb="2">
      <t>ケイレツ</t>
    </rPh>
    <phoneticPr fontId="2"/>
  </si>
  <si>
    <t>系列6</t>
    <rPh sb="0" eb="2">
      <t>ケイレツ</t>
    </rPh>
    <phoneticPr fontId="2"/>
  </si>
  <si>
    <t>系列7</t>
    <rPh sb="0" eb="2">
      <t>ケイレツ</t>
    </rPh>
    <phoneticPr fontId="2"/>
  </si>
  <si>
    <t>系列8</t>
    <rPh sb="0" eb="2">
      <t>ケイレツ</t>
    </rPh>
    <phoneticPr fontId="2"/>
  </si>
  <si>
    <t>系列9</t>
    <rPh sb="0" eb="2">
      <t>ケイレツ</t>
    </rPh>
    <phoneticPr fontId="2"/>
  </si>
  <si>
    <t>系列10</t>
    <rPh sb="0" eb="2">
      <t>ケイレツ</t>
    </rPh>
    <phoneticPr fontId="2"/>
  </si>
  <si>
    <t>系列11</t>
    <rPh sb="0" eb="2">
      <t>ケイレツ</t>
    </rPh>
    <phoneticPr fontId="2"/>
  </si>
  <si>
    <t>系列12</t>
    <rPh sb="0" eb="2">
      <t>ケイレツ</t>
    </rPh>
    <phoneticPr fontId="2"/>
  </si>
  <si>
    <t>系列13</t>
    <rPh sb="0" eb="2">
      <t>ケイレツ</t>
    </rPh>
    <phoneticPr fontId="2"/>
  </si>
  <si>
    <t>系列14</t>
    <rPh sb="0" eb="2">
      <t>ケイレツ</t>
    </rPh>
    <phoneticPr fontId="2"/>
  </si>
  <si>
    <t>系列15</t>
    <rPh sb="0" eb="2">
      <t>ケイレツ</t>
    </rPh>
    <phoneticPr fontId="2"/>
  </si>
  <si>
    <t>系列16</t>
    <rPh sb="0" eb="2">
      <t>ケイレツ</t>
    </rPh>
    <phoneticPr fontId="2"/>
  </si>
  <si>
    <t>系列17</t>
    <rPh sb="0" eb="2">
      <t>ケイレツ</t>
    </rPh>
    <phoneticPr fontId="2"/>
  </si>
  <si>
    <t>系列18</t>
    <rPh sb="0" eb="2">
      <t>ケイレツ</t>
    </rPh>
    <phoneticPr fontId="2"/>
  </si>
  <si>
    <t>系列19</t>
    <rPh sb="0" eb="2">
      <t>ケイレツ</t>
    </rPh>
    <phoneticPr fontId="2"/>
  </si>
  <si>
    <t>系列20</t>
    <rPh sb="0" eb="2">
      <t>ケイレツ</t>
    </rPh>
    <phoneticPr fontId="2"/>
  </si>
  <si>
    <t>系列21</t>
    <rPh sb="0" eb="2">
      <t>ケイレツ</t>
    </rPh>
    <phoneticPr fontId="2"/>
  </si>
  <si>
    <t>系列22</t>
    <rPh sb="0" eb="2">
      <t>ケイレツ</t>
    </rPh>
    <phoneticPr fontId="2"/>
  </si>
  <si>
    <t>系列23</t>
    <rPh sb="0" eb="2">
      <t>ケイレツ</t>
    </rPh>
    <phoneticPr fontId="2"/>
  </si>
  <si>
    <t>系列24</t>
    <rPh sb="0" eb="2">
      <t>ケイレツ</t>
    </rPh>
    <phoneticPr fontId="2"/>
  </si>
  <si>
    <t>系列25</t>
    <rPh sb="0" eb="2">
      <t>ケイレツ</t>
    </rPh>
    <phoneticPr fontId="2"/>
  </si>
  <si>
    <t>系列26</t>
    <rPh sb="0" eb="2">
      <t>ケイレツ</t>
    </rPh>
    <phoneticPr fontId="2"/>
  </si>
  <si>
    <t>系列27</t>
    <rPh sb="0" eb="2">
      <t>ケイレツ</t>
    </rPh>
    <phoneticPr fontId="2"/>
  </si>
  <si>
    <t>系列28</t>
    <rPh sb="0" eb="2">
      <t>ケイレツ</t>
    </rPh>
    <phoneticPr fontId="2"/>
  </si>
  <si>
    <t>系列29</t>
    <rPh sb="0" eb="2">
      <t>ケイレツ</t>
    </rPh>
    <phoneticPr fontId="2"/>
  </si>
  <si>
    <t>系列30</t>
    <rPh sb="0" eb="2">
      <t>ケイレツ</t>
    </rPh>
    <phoneticPr fontId="2"/>
  </si>
  <si>
    <t>系列31</t>
    <rPh sb="0" eb="2">
      <t>ケイレツ</t>
    </rPh>
    <phoneticPr fontId="2"/>
  </si>
  <si>
    <t>系列32</t>
    <rPh sb="0" eb="2">
      <t>ケイレツ</t>
    </rPh>
    <phoneticPr fontId="2"/>
  </si>
  <si>
    <t>試料21</t>
    <rPh sb="0" eb="2">
      <t>シリョウ</t>
    </rPh>
    <phoneticPr fontId="4"/>
  </si>
  <si>
    <t>試料22</t>
    <rPh sb="0" eb="2">
      <t>シリョウ</t>
    </rPh>
    <phoneticPr fontId="4"/>
  </si>
  <si>
    <t>試料23</t>
    <rPh sb="0" eb="2">
      <t>シリョウ</t>
    </rPh>
    <phoneticPr fontId="4"/>
  </si>
  <si>
    <t>試料24</t>
    <rPh sb="0" eb="2">
      <t>シリョウ</t>
    </rPh>
    <phoneticPr fontId="4"/>
  </si>
  <si>
    <t>試料25</t>
    <rPh sb="0" eb="2">
      <t>シリョウ</t>
    </rPh>
    <phoneticPr fontId="4"/>
  </si>
  <si>
    <t>試料26</t>
    <rPh sb="0" eb="2">
      <t>シリョウ</t>
    </rPh>
    <phoneticPr fontId="4"/>
  </si>
  <si>
    <t>試料27</t>
    <rPh sb="0" eb="2">
      <t>シリョウ</t>
    </rPh>
    <phoneticPr fontId="4"/>
  </si>
  <si>
    <t>試料28</t>
    <rPh sb="0" eb="2">
      <t>シリョウ</t>
    </rPh>
    <phoneticPr fontId="4"/>
  </si>
  <si>
    <t>試料29</t>
    <rPh sb="0" eb="2">
      <t>シリョウ</t>
    </rPh>
    <phoneticPr fontId="4"/>
  </si>
  <si>
    <t>系列33</t>
    <rPh sb="0" eb="2">
      <t>ケイレツ</t>
    </rPh>
    <phoneticPr fontId="2"/>
  </si>
  <si>
    <t>試料30</t>
    <rPh sb="0" eb="2">
      <t>シリョウ</t>
    </rPh>
    <phoneticPr fontId="4"/>
  </si>
  <si>
    <t>系列34</t>
    <rPh sb="0" eb="2">
      <t>ケイレツ</t>
    </rPh>
    <phoneticPr fontId="2"/>
  </si>
  <si>
    <t>系列35</t>
    <rPh sb="0" eb="2">
      <t>ケイレツ</t>
    </rPh>
    <phoneticPr fontId="2"/>
  </si>
  <si>
    <t>系列36</t>
    <rPh sb="0" eb="2">
      <t>ケイレツ</t>
    </rPh>
    <phoneticPr fontId="2"/>
  </si>
  <si>
    <t>系列37</t>
    <rPh sb="0" eb="2">
      <t>ケイレツ</t>
    </rPh>
    <phoneticPr fontId="2"/>
  </si>
  <si>
    <t>試料31</t>
    <rPh sb="0" eb="2">
      <t>シリョウ</t>
    </rPh>
    <phoneticPr fontId="4"/>
  </si>
  <si>
    <t>試料32</t>
    <rPh sb="0" eb="2">
      <t>シリョウ</t>
    </rPh>
    <phoneticPr fontId="4"/>
  </si>
  <si>
    <t>試料33</t>
    <rPh sb="0" eb="2">
      <t>シリョウ</t>
    </rPh>
    <phoneticPr fontId="4"/>
  </si>
  <si>
    <t>試料34</t>
    <rPh sb="0" eb="2">
      <t>シリョウ</t>
    </rPh>
    <phoneticPr fontId="4"/>
  </si>
  <si>
    <t>試料1</t>
    <rPh sb="0" eb="2">
      <t>シリョウ</t>
    </rPh>
    <phoneticPr fontId="4"/>
  </si>
  <si>
    <t>当日生産分</t>
    <rPh sb="0" eb="2">
      <t>トウジツ</t>
    </rPh>
    <rPh sb="2" eb="5">
      <t>セイサンブン</t>
    </rPh>
    <phoneticPr fontId="2"/>
  </si>
  <si>
    <t>13:00～15:00</t>
    <phoneticPr fontId="2"/>
  </si>
  <si>
    <t>10月分</t>
    <rPh sb="1" eb="3">
      <t>ガツブン</t>
    </rPh>
    <phoneticPr fontId="2"/>
  </si>
  <si>
    <t>宮澤　信一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</si>
</sst>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00"/>
  </numFmts>
  <fonts count="2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1"/>
      <color indexed="22"/>
      <name val="ＭＳ 明朝"/>
      <family val="1"/>
      <charset val="128"/>
    </font>
    <font>
      <sz val="11"/>
      <color indexed="55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indexed="12"/>
      <name val="ＭＳ 明朝"/>
      <family val="1"/>
      <charset val="128"/>
    </font>
    <font>
      <b/>
      <sz val="9"/>
      <color indexed="17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0"/>
      <color indexed="55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b/>
      <sz val="9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Fill="1"/>
    <xf numFmtId="0" fontId="0" fillId="0" borderId="0" xfId="0" applyFill="1"/>
    <xf numFmtId="0" fontId="5" fillId="0" borderId="2" xfId="0" applyFont="1" applyFill="1" applyBorder="1"/>
    <xf numFmtId="0" fontId="5" fillId="0" borderId="0" xfId="0" applyFont="1" applyFill="1"/>
    <xf numFmtId="0" fontId="5" fillId="0" borderId="3" xfId="0" applyFont="1" applyFill="1" applyBorder="1"/>
    <xf numFmtId="0" fontId="5" fillId="0" borderId="0" xfId="0" applyFont="1" applyFill="1" applyBorder="1" applyAlignment="1">
      <alignment horizontal="distributed"/>
    </xf>
    <xf numFmtId="0" fontId="5" fillId="0" borderId="0" xfId="0" applyFont="1" applyFill="1" applyBorder="1"/>
    <xf numFmtId="20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shrinkToFit="1"/>
    </xf>
    <xf numFmtId="0" fontId="8" fillId="0" borderId="0" xfId="0" applyFont="1" applyFill="1"/>
    <xf numFmtId="0" fontId="9" fillId="0" borderId="0" xfId="0" applyFont="1" applyFill="1"/>
    <xf numFmtId="0" fontId="6" fillId="0" borderId="9" xfId="0" applyFont="1" applyFill="1" applyBorder="1" applyAlignment="1">
      <alignment horizontal="center" shrinkToFit="1"/>
    </xf>
    <xf numFmtId="0" fontId="10" fillId="0" borderId="11" xfId="0" applyFont="1" applyFill="1" applyBorder="1" applyAlignment="1">
      <alignment horizontal="center" shrinkToFit="1"/>
    </xf>
    <xf numFmtId="0" fontId="10" fillId="0" borderId="1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10" fillId="0" borderId="12" xfId="0" applyFont="1" applyFill="1" applyBorder="1" applyAlignment="1" applyProtection="1">
      <alignment horizontal="center"/>
      <protection locked="0"/>
    </xf>
    <xf numFmtId="0" fontId="10" fillId="0" borderId="11" xfId="0" applyFont="1" applyFill="1" applyBorder="1"/>
    <xf numFmtId="0" fontId="7" fillId="0" borderId="7" xfId="0" applyFont="1" applyFill="1" applyBorder="1" applyAlignment="1">
      <alignment horizontal="center"/>
    </xf>
    <xf numFmtId="0" fontId="10" fillId="0" borderId="12" xfId="0" applyFont="1" applyFill="1" applyBorder="1"/>
    <xf numFmtId="176" fontId="11" fillId="0" borderId="12" xfId="0" applyNumberFormat="1" applyFont="1" applyFill="1" applyBorder="1"/>
    <xf numFmtId="176" fontId="12" fillId="0" borderId="12" xfId="0" applyNumberFormat="1" applyFont="1" applyFill="1" applyBorder="1"/>
    <xf numFmtId="0" fontId="10" fillId="0" borderId="7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176" fontId="1" fillId="0" borderId="0" xfId="0" applyNumberFormat="1" applyFont="1" applyFill="1" applyBorder="1"/>
    <xf numFmtId="0" fontId="13" fillId="0" borderId="0" xfId="0" applyFont="1" applyFill="1"/>
    <xf numFmtId="176" fontId="5" fillId="0" borderId="12" xfId="0" applyNumberFormat="1" applyFont="1" applyFill="1" applyBorder="1"/>
    <xf numFmtId="0" fontId="15" fillId="0" borderId="7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176" fontId="9" fillId="0" borderId="0" xfId="0" applyNumberFormat="1" applyFont="1" applyFill="1"/>
    <xf numFmtId="58" fontId="5" fillId="0" borderId="0" xfId="0" applyNumberFormat="1" applyFont="1" applyFill="1" applyBorder="1" applyAlignment="1">
      <alignment horizontal="center"/>
    </xf>
    <xf numFmtId="177" fontId="10" fillId="0" borderId="12" xfId="0" applyNumberFormat="1" applyFont="1" applyFill="1" applyBorder="1"/>
    <xf numFmtId="0" fontId="0" fillId="0" borderId="0" xfId="0" applyFont="1" applyFill="1" applyAlignment="1">
      <alignment shrinkToFit="1"/>
    </xf>
    <xf numFmtId="0" fontId="0" fillId="0" borderId="0" xfId="0" applyFill="1" applyAlignment="1">
      <alignment shrinkToFit="1"/>
    </xf>
    <xf numFmtId="0" fontId="9" fillId="0" borderId="0" xfId="0" applyFont="1" applyFill="1" applyAlignment="1">
      <alignment shrinkToFit="1"/>
    </xf>
    <xf numFmtId="176" fontId="9" fillId="0" borderId="0" xfId="0" applyNumberFormat="1" applyFont="1" applyFill="1" applyAlignment="1">
      <alignment shrinkToFit="1"/>
    </xf>
    <xf numFmtId="0" fontId="8" fillId="0" borderId="0" xfId="0" applyFont="1" applyFill="1" applyAlignment="1">
      <alignment shrinkToFit="1"/>
    </xf>
    <xf numFmtId="0" fontId="14" fillId="0" borderId="0" xfId="0" applyFont="1" applyFill="1" applyAlignment="1">
      <alignment shrinkToFit="1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/>
    <xf numFmtId="0" fontId="17" fillId="0" borderId="0" xfId="0" applyFont="1" applyFill="1" applyAlignment="1">
      <alignment shrinkToFit="1"/>
    </xf>
    <xf numFmtId="0" fontId="18" fillId="0" borderId="11" xfId="0" applyFont="1" applyFill="1" applyBorder="1" applyAlignment="1">
      <alignment horizontal="center" shrinkToFit="1"/>
    </xf>
    <xf numFmtId="0" fontId="18" fillId="0" borderId="12" xfId="0" applyFont="1" applyFill="1" applyBorder="1" applyAlignment="1" applyProtection="1">
      <alignment horizontal="center"/>
      <protection locked="0"/>
    </xf>
    <xf numFmtId="176" fontId="19" fillId="0" borderId="12" xfId="0" applyNumberFormat="1" applyFont="1" applyFill="1" applyBorder="1"/>
    <xf numFmtId="176" fontId="16" fillId="0" borderId="12" xfId="0" applyNumberFormat="1" applyFont="1" applyFill="1" applyBorder="1"/>
    <xf numFmtId="176" fontId="17" fillId="0" borderId="0" xfId="0" applyNumberFormat="1" applyFont="1" applyFill="1" applyAlignment="1">
      <alignment shrinkToFit="1"/>
    </xf>
    <xf numFmtId="177" fontId="18" fillId="0" borderId="12" xfId="0" applyNumberFormat="1" applyFont="1" applyFill="1" applyBorder="1"/>
    <xf numFmtId="176" fontId="17" fillId="0" borderId="0" xfId="0" applyNumberFormat="1" applyFont="1" applyFill="1" applyBorder="1"/>
    <xf numFmtId="0" fontId="16" fillId="0" borderId="0" xfId="0" applyFont="1" applyFill="1" applyAlignment="1">
      <alignment shrinkToFit="1"/>
    </xf>
    <xf numFmtId="176" fontId="17" fillId="0" borderId="0" xfId="0" applyNumberFormat="1" applyFont="1" applyFill="1"/>
    <xf numFmtId="0" fontId="5" fillId="0" borderId="3" xfId="0" applyFont="1" applyFill="1" applyBorder="1" applyAlignment="1">
      <alignment horizontal="distributed"/>
    </xf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distributed"/>
    </xf>
    <xf numFmtId="0" fontId="3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58" fontId="5" fillId="0" borderId="2" xfId="0" quotePrefix="1" applyNumberFormat="1" applyFont="1" applyFill="1" applyBorder="1" applyAlignment="1">
      <alignment horizontal="center"/>
    </xf>
    <xf numFmtId="58" fontId="5" fillId="0" borderId="2" xfId="0" applyNumberFormat="1" applyFont="1" applyFill="1" applyBorder="1" applyAlignment="1">
      <alignment horizontal="center"/>
    </xf>
    <xf numFmtId="20" fontId="5" fillId="0" borderId="3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56" fontId="5" fillId="0" borderId="7" xfId="0" applyNumberFormat="1" applyFont="1" applyFill="1" applyBorder="1" applyAlignment="1">
      <alignment horizontal="center" shrinkToFit="1"/>
    </xf>
    <xf numFmtId="56" fontId="5" fillId="0" borderId="8" xfId="0" applyNumberFormat="1" applyFont="1" applyFill="1" applyBorder="1" applyAlignment="1">
      <alignment horizontal="center" shrinkToFit="1"/>
    </xf>
    <xf numFmtId="56" fontId="16" fillId="0" borderId="7" xfId="0" applyNumberFormat="1" applyFont="1" applyFill="1" applyBorder="1" applyAlignment="1">
      <alignment horizontal="center" shrinkToFit="1"/>
    </xf>
    <xf numFmtId="56" fontId="16" fillId="0" borderId="8" xfId="0" applyNumberFormat="1" applyFont="1" applyFill="1" applyBorder="1" applyAlignment="1">
      <alignment horizontal="center" shrinkToFit="1"/>
    </xf>
    <xf numFmtId="2" fontId="5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16" fillId="0" borderId="12" xfId="0" applyNumberFormat="1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04565942303481"/>
          <c:y val="6.3492160958407401E-2"/>
          <c:w val="0.86964052252000235"/>
          <c:h val="0.7407426544484087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'!$AO$12:$AO$28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100</c:v>
                </c:pt>
                <c:pt idx="10">
                  <c:v>90</c:v>
                </c:pt>
                <c:pt idx="11">
                  <c:v>80</c:v>
                </c:pt>
                <c:pt idx="12">
                  <c:v>50</c:v>
                </c:pt>
                <c:pt idx="13">
                  <c:v>25</c:v>
                </c:pt>
                <c:pt idx="14">
                  <c:v>10</c:v>
                </c:pt>
                <c:pt idx="15">
                  <c:v>2</c:v>
                </c:pt>
                <c:pt idx="16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CE-4710-85B7-E78DB1765A57}"/>
            </c:ext>
          </c:extLst>
        </c:ser>
        <c:ser>
          <c:idx val="1"/>
          <c:order val="1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'!$AP$12:$AP$28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100</c:v>
                </c:pt>
                <c:pt idx="11">
                  <c:v>100</c:v>
                </c:pt>
                <c:pt idx="12">
                  <c:v>90</c:v>
                </c:pt>
                <c:pt idx="13">
                  <c:v>65</c:v>
                </c:pt>
                <c:pt idx="14">
                  <c:v>35</c:v>
                </c:pt>
                <c:pt idx="15">
                  <c:v>10</c:v>
                </c:pt>
                <c:pt idx="16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CE-4710-85B7-E78DB1765A57}"/>
            </c:ext>
          </c:extLst>
        </c:ser>
        <c:ser>
          <c:idx val="2"/>
          <c:order val="2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75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CE-4710-85B7-E78DB1765A57}"/>
                </c:ext>
              </c:extLst>
            </c:dLbl>
            <c:dLbl>
              <c:idx val="2"/>
              <c:layout>
                <c:manualLayout>
                  <c:x val="-2.9477476941555669E-2"/>
                  <c:y val="8.363588787340947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63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CE-4710-85B7-E78DB1765A5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53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CE-4710-85B7-E78DB1765A57}"/>
                </c:ext>
              </c:extLst>
            </c:dLbl>
            <c:dLbl>
              <c:idx val="6"/>
              <c:layout>
                <c:manualLayout>
                  <c:x val="-3.1017528204598133E-2"/>
                  <c:y val="8.363588787340947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37.5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CE-4710-85B7-E78DB1765A5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31.5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CE-4710-85B7-E78DB1765A57}"/>
                </c:ext>
              </c:extLst>
            </c:dLbl>
            <c:dLbl>
              <c:idx val="10"/>
              <c:layout>
                <c:manualLayout>
                  <c:x val="-5.4096591636573876E-2"/>
                  <c:y val="8.363588787340947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26.5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CE-4710-85B7-E78DB1765A5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19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3CE-4710-85B7-E78DB1765A57}"/>
                </c:ext>
              </c:extLst>
            </c:dLbl>
            <c:dLbl>
              <c:idx val="14"/>
              <c:layout>
                <c:manualLayout>
                  <c:x val="-3.6789828296896143E-2"/>
                  <c:y val="8.363588787340947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13.2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CE-4710-85B7-E78DB1765A5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9.5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CE-4710-85B7-E78DB1765A5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4.75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CE-4710-85B7-E78DB1765A5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2.36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CE-4710-85B7-E78DB1765A5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1.18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3CE-4710-85B7-E78DB1765A57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0.6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3CE-4710-85B7-E78DB1765A57}"/>
                </c:ext>
              </c:extLst>
            </c:dLbl>
            <c:dLbl>
              <c:idx val="26"/>
              <c:layout>
                <c:manualLayout>
                  <c:x val="-4.9003893941178822E-2"/>
                  <c:y val="8.363588787340947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0.425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3CE-4710-85B7-E78DB1765A57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3CE-4710-85B7-E78DB1765A57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0.15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3CE-4710-85B7-E78DB1765A57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0.075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3CE-4710-85B7-E78DB1765A5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'28年10月2週 '!$AX$34:$AX$67</c:f>
              <c:numCache>
                <c:formatCode>General</c:formatCode>
                <c:ptCount val="34"/>
                <c:pt idx="0">
                  <c:v>1.88</c:v>
                </c:pt>
                <c:pt idx="1">
                  <c:v>1.88</c:v>
                </c:pt>
                <c:pt idx="2">
                  <c:v>1.8</c:v>
                </c:pt>
                <c:pt idx="3">
                  <c:v>1.8</c:v>
                </c:pt>
                <c:pt idx="4">
                  <c:v>1.72</c:v>
                </c:pt>
                <c:pt idx="5">
                  <c:v>1.72</c:v>
                </c:pt>
                <c:pt idx="6">
                  <c:v>1.57</c:v>
                </c:pt>
                <c:pt idx="7">
                  <c:v>1.57</c:v>
                </c:pt>
                <c:pt idx="8">
                  <c:v>1.5</c:v>
                </c:pt>
                <c:pt idx="9">
                  <c:v>1.5</c:v>
                </c:pt>
                <c:pt idx="10">
                  <c:v>1.42</c:v>
                </c:pt>
                <c:pt idx="11">
                  <c:v>1.42</c:v>
                </c:pt>
                <c:pt idx="12">
                  <c:v>1.28</c:v>
                </c:pt>
                <c:pt idx="13">
                  <c:v>1.28</c:v>
                </c:pt>
                <c:pt idx="14">
                  <c:v>1.1200000000000001</c:v>
                </c:pt>
                <c:pt idx="15">
                  <c:v>1.1200000000000001</c:v>
                </c:pt>
                <c:pt idx="16">
                  <c:v>0.98</c:v>
                </c:pt>
                <c:pt idx="17">
                  <c:v>0.98</c:v>
                </c:pt>
                <c:pt idx="18">
                  <c:v>0.68</c:v>
                </c:pt>
                <c:pt idx="19">
                  <c:v>0.68</c:v>
                </c:pt>
                <c:pt idx="20">
                  <c:v>0.37</c:v>
                </c:pt>
                <c:pt idx="21">
                  <c:v>0.37</c:v>
                </c:pt>
                <c:pt idx="22">
                  <c:v>7.0000000000000007E-2</c:v>
                </c:pt>
                <c:pt idx="23">
                  <c:v>7.0000000000000007E-2</c:v>
                </c:pt>
                <c:pt idx="24">
                  <c:v>-0.22</c:v>
                </c:pt>
                <c:pt idx="25">
                  <c:v>-0.22</c:v>
                </c:pt>
                <c:pt idx="26">
                  <c:v>-0.37</c:v>
                </c:pt>
                <c:pt idx="27">
                  <c:v>-0.37</c:v>
                </c:pt>
                <c:pt idx="28">
                  <c:v>-0.52</c:v>
                </c:pt>
                <c:pt idx="29">
                  <c:v>-0.52</c:v>
                </c:pt>
                <c:pt idx="30">
                  <c:v>-0.82</c:v>
                </c:pt>
                <c:pt idx="31">
                  <c:v>-0.82</c:v>
                </c:pt>
                <c:pt idx="32">
                  <c:v>-1.1200000000000001</c:v>
                </c:pt>
                <c:pt idx="33">
                  <c:v>-1.1200000000000001</c:v>
                </c:pt>
              </c:numCache>
            </c:numRef>
          </c:xVal>
          <c:yVal>
            <c:numRef>
              <c:f>'28年10月2週 '!$AY$34:$AY$67</c:f>
              <c:numCache>
                <c:formatCode>General</c:formatCode>
                <c:ptCount val="34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  <c:pt idx="7">
                  <c:v>100</c:v>
                </c:pt>
                <c:pt idx="8">
                  <c:v>100</c:v>
                </c:pt>
                <c:pt idx="9">
                  <c:v>0</c:v>
                </c:pt>
                <c:pt idx="10">
                  <c:v>0</c:v>
                </c:pt>
                <c:pt idx="11">
                  <c:v>100</c:v>
                </c:pt>
                <c:pt idx="12">
                  <c:v>100</c:v>
                </c:pt>
                <c:pt idx="13">
                  <c:v>0</c:v>
                </c:pt>
                <c:pt idx="14">
                  <c:v>0</c:v>
                </c:pt>
                <c:pt idx="15">
                  <c:v>100</c:v>
                </c:pt>
                <c:pt idx="16">
                  <c:v>100</c:v>
                </c:pt>
                <c:pt idx="17">
                  <c:v>0</c:v>
                </c:pt>
                <c:pt idx="18">
                  <c:v>0</c:v>
                </c:pt>
                <c:pt idx="19">
                  <c:v>100</c:v>
                </c:pt>
                <c:pt idx="20">
                  <c:v>100</c:v>
                </c:pt>
                <c:pt idx="21">
                  <c:v>0</c:v>
                </c:pt>
                <c:pt idx="22">
                  <c:v>0</c:v>
                </c:pt>
                <c:pt idx="23">
                  <c:v>100</c:v>
                </c:pt>
                <c:pt idx="24">
                  <c:v>100</c:v>
                </c:pt>
                <c:pt idx="25">
                  <c:v>0</c:v>
                </c:pt>
                <c:pt idx="26">
                  <c:v>0</c:v>
                </c:pt>
                <c:pt idx="27">
                  <c:v>100</c:v>
                </c:pt>
                <c:pt idx="28">
                  <c:v>100</c:v>
                </c:pt>
                <c:pt idx="29">
                  <c:v>0</c:v>
                </c:pt>
                <c:pt idx="30">
                  <c:v>0</c:v>
                </c:pt>
                <c:pt idx="31">
                  <c:v>100</c:v>
                </c:pt>
                <c:pt idx="32">
                  <c:v>100</c:v>
                </c:pt>
                <c:pt idx="3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23CE-4710-85B7-E78DB1765A57}"/>
            </c:ext>
          </c:extLst>
        </c:ser>
        <c:ser>
          <c:idx val="3"/>
          <c:order val="3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'!$AQ$12:$AQ$28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92.049902152641877</c:v>
                </c:pt>
                <c:pt idx="12" formatCode="0.0">
                  <c:v>61.790606653620358</c:v>
                </c:pt>
                <c:pt idx="13" formatCode="0.0">
                  <c:v>35.102739726027394</c:v>
                </c:pt>
                <c:pt idx="14" formatCode="0.0">
                  <c:v>16.316046966731889</c:v>
                </c:pt>
                <c:pt idx="15" formatCode="0.0">
                  <c:v>3.6937377690802435</c:v>
                </c:pt>
                <c:pt idx="16" formatCode="0.0">
                  <c:v>0.48923679060665393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23CE-4710-85B7-E78DB1765A57}"/>
            </c:ext>
          </c:extLst>
        </c:ser>
        <c:ser>
          <c:idx val="4"/>
          <c:order val="4"/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'!$AR$12:$AR$28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92.266325224071707</c:v>
                </c:pt>
                <c:pt idx="12" formatCode="0.0">
                  <c:v>63.431498079385399</c:v>
                </c:pt>
                <c:pt idx="13" formatCode="0.0">
                  <c:v>33.341869398207422</c:v>
                </c:pt>
                <c:pt idx="14" formatCode="0.0">
                  <c:v>12.676056338028175</c:v>
                </c:pt>
                <c:pt idx="15" formatCode="0.0">
                  <c:v>3.4571062740076854</c:v>
                </c:pt>
                <c:pt idx="16" formatCode="0.0">
                  <c:v>0.46094750320102662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23CE-4710-85B7-E78DB1765A57}"/>
            </c:ext>
          </c:extLst>
        </c:ser>
        <c:ser>
          <c:idx val="5"/>
          <c:order val="5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'!$AS$12:$AS$28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92.317043520544615</c:v>
                </c:pt>
                <c:pt idx="12" formatCode="0.0">
                  <c:v>62.484804279114996</c:v>
                </c:pt>
                <c:pt idx="13" formatCode="0.0">
                  <c:v>34.062727935813271</c:v>
                </c:pt>
                <c:pt idx="14" formatCode="0.0">
                  <c:v>12.910284463894968</c:v>
                </c:pt>
                <c:pt idx="15" formatCode="0.0">
                  <c:v>3.4524677850717183</c:v>
                </c:pt>
                <c:pt idx="16" formatCode="0.0">
                  <c:v>0.48626306831995691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23CE-4710-85B7-E78DB1765A57}"/>
            </c:ext>
          </c:extLst>
        </c:ser>
        <c:ser>
          <c:idx val="6"/>
          <c:order val="6"/>
          <c:spPr>
            <a:ln w="12700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'!$AT$12:$AT$28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92.415850021303797</c:v>
                </c:pt>
                <c:pt idx="12" formatCode="0.0">
                  <c:v>66.936514699616538</c:v>
                </c:pt>
                <c:pt idx="13" formatCode="0.0">
                  <c:v>40.647635279079665</c:v>
                </c:pt>
                <c:pt idx="14" formatCode="0.0">
                  <c:v>22.198551342138899</c:v>
                </c:pt>
                <c:pt idx="15" formatCode="0.0">
                  <c:v>2.854708138048565</c:v>
                </c:pt>
                <c:pt idx="16" formatCode="0.0">
                  <c:v>0.38346825734979006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23CE-4710-85B7-E78DB1765A57}"/>
            </c:ext>
          </c:extLst>
        </c:ser>
        <c:ser>
          <c:idx val="7"/>
          <c:order val="7"/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'!$AU$12:$AU$28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92.827828805940982</c:v>
                </c:pt>
                <c:pt idx="12" formatCode="0.0">
                  <c:v>68.575337111588823</c:v>
                </c:pt>
                <c:pt idx="13" formatCode="0.0">
                  <c:v>40.726988469806521</c:v>
                </c:pt>
                <c:pt idx="14" formatCode="0.0">
                  <c:v>19.112761383623223</c:v>
                </c:pt>
                <c:pt idx="15" formatCode="0.0">
                  <c:v>6.8399452804377603</c:v>
                </c:pt>
                <c:pt idx="16" formatCode="0.0">
                  <c:v>1.0357631424662941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23CE-4710-85B7-E78DB1765A57}"/>
            </c:ext>
          </c:extLst>
        </c:ser>
        <c:ser>
          <c:idx val="8"/>
          <c:order val="8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'!$AV$12:$AV$28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92.622045504749281</c:v>
                </c:pt>
                <c:pt idx="12" formatCode="0.0">
                  <c:v>67.572343715484863</c:v>
                </c:pt>
                <c:pt idx="13" formatCode="0.0">
                  <c:v>39.010382151535225</c:v>
                </c:pt>
                <c:pt idx="14" formatCode="0.0">
                  <c:v>18.511155290479351</c:v>
                </c:pt>
                <c:pt idx="15" formatCode="0.0">
                  <c:v>6.5827258670201019</c:v>
                </c:pt>
                <c:pt idx="16" formatCode="0.0">
                  <c:v>1.0161254694057789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23CE-4710-85B7-E78DB1765A57}"/>
            </c:ext>
          </c:extLst>
        </c:ser>
        <c:ser>
          <c:idx val="9"/>
          <c:order val="9"/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'!$AW$12:$AW$28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92.991418062934201</c:v>
                </c:pt>
                <c:pt idx="12" formatCode="0.0">
                  <c:v>68.471597874948912</c:v>
                </c:pt>
                <c:pt idx="13" formatCode="0.0">
                  <c:v>39.109113199836528</c:v>
                </c:pt>
                <c:pt idx="14" formatCode="0.0">
                  <c:v>18.839395177768694</c:v>
                </c:pt>
                <c:pt idx="15" formatCode="0.0">
                  <c:v>6.5794850837760492</c:v>
                </c:pt>
                <c:pt idx="16" formatCode="0.0">
                  <c:v>1.06252554147936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23CE-4710-85B7-E78DB1765A57}"/>
            </c:ext>
          </c:extLst>
        </c:ser>
        <c:ser>
          <c:idx val="10"/>
          <c:order val="10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'!$AX$12:$AX$28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92.711707542804263</c:v>
                </c:pt>
                <c:pt idx="12" formatCode="0.0">
                  <c:v>67.862100879222581</c:v>
                </c:pt>
                <c:pt idx="13" formatCode="0.0">
                  <c:v>35.192040721888006</c:v>
                </c:pt>
                <c:pt idx="14" formatCode="0.0">
                  <c:v>17.306802406293386</c:v>
                </c:pt>
                <c:pt idx="15" formatCode="0.0">
                  <c:v>5.8769088385006967</c:v>
                </c:pt>
                <c:pt idx="16" formatCode="0.0">
                  <c:v>0.87922258213791338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23CE-4710-85B7-E78DB1765A57}"/>
            </c:ext>
          </c:extLst>
        </c:ser>
        <c:ser>
          <c:idx val="11"/>
          <c:order val="11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'!$AY$12:$AY$28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92.099322799097067</c:v>
                </c:pt>
                <c:pt idx="12" formatCode="0.0">
                  <c:v>64.600861892058276</c:v>
                </c:pt>
                <c:pt idx="13" formatCode="0.0">
                  <c:v>27.642109583418843</c:v>
                </c:pt>
                <c:pt idx="14" formatCode="0.0">
                  <c:v>14.118612764210951</c:v>
                </c:pt>
                <c:pt idx="15" formatCode="0.0">
                  <c:v>3.8374717832957117</c:v>
                </c:pt>
                <c:pt idx="16" formatCode="0.0">
                  <c:v>0.22573363431152416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23CE-4710-85B7-E78DB1765A57}"/>
            </c:ext>
          </c:extLst>
        </c:ser>
        <c:ser>
          <c:idx val="12"/>
          <c:order val="12"/>
          <c:spPr>
            <a:ln w="127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'!$AZ$12:$AZ$28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93.451604487346728</c:v>
                </c:pt>
                <c:pt idx="12" formatCode="0.0">
                  <c:v>68.536394469084271</c:v>
                </c:pt>
                <c:pt idx="13" formatCode="0.0">
                  <c:v>38.403339420819208</c:v>
                </c:pt>
                <c:pt idx="14" formatCode="0.0">
                  <c:v>17.610226976258801</c:v>
                </c:pt>
                <c:pt idx="15" formatCode="0.0">
                  <c:v>5.4787372815027453</c:v>
                </c:pt>
                <c:pt idx="16" formatCode="0.0">
                  <c:v>0.7826767545003861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23CE-4710-85B7-E78DB1765A57}"/>
            </c:ext>
          </c:extLst>
        </c:ser>
        <c:ser>
          <c:idx val="13"/>
          <c:order val="13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'!$BA$12:$BA$28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23CE-4710-85B7-E78DB1765A57}"/>
            </c:ext>
          </c:extLst>
        </c:ser>
        <c:ser>
          <c:idx val="14"/>
          <c:order val="14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'!$BB$12:$BB$28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23CE-4710-85B7-E78DB1765A57}"/>
            </c:ext>
          </c:extLst>
        </c:ser>
        <c:ser>
          <c:idx val="15"/>
          <c:order val="15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'!$BC$12:$BC$28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23CE-4710-85B7-E78DB1765A57}"/>
            </c:ext>
          </c:extLst>
        </c:ser>
        <c:ser>
          <c:idx val="16"/>
          <c:order val="16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'!$BD$12:$BD$28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23CE-4710-85B7-E78DB1765A57}"/>
            </c:ext>
          </c:extLst>
        </c:ser>
        <c:ser>
          <c:idx val="17"/>
          <c:order val="17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'!$BE$12:$BE$28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23CE-4710-85B7-E78DB1765A57}"/>
            </c:ext>
          </c:extLst>
        </c:ser>
        <c:ser>
          <c:idx val="18"/>
          <c:order val="18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'!$BF$12:$BF$28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23CE-4710-85B7-E78DB1765A57}"/>
            </c:ext>
          </c:extLst>
        </c:ser>
        <c:ser>
          <c:idx val="19"/>
          <c:order val="19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'!$BG$12:$BG$28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23CE-4710-85B7-E78DB1765A57}"/>
            </c:ext>
          </c:extLst>
        </c:ser>
        <c:ser>
          <c:idx val="20"/>
          <c:order val="20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'!$BH$12:$BH$28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23CE-4710-85B7-E78DB1765A57}"/>
            </c:ext>
          </c:extLst>
        </c:ser>
        <c:ser>
          <c:idx val="21"/>
          <c:order val="21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'!$BI$12:$BI$28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23CE-4710-85B7-E78DB1765A57}"/>
            </c:ext>
          </c:extLst>
        </c:ser>
        <c:ser>
          <c:idx val="22"/>
          <c:order val="22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'!$BJ$12:$BJ$28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23CE-4710-85B7-E78DB1765A57}"/>
            </c:ext>
          </c:extLst>
        </c:ser>
        <c:ser>
          <c:idx val="23"/>
          <c:order val="23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'!$BK$12:$BK$28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23CE-4710-85B7-E78DB1765A57}"/>
            </c:ext>
          </c:extLst>
        </c:ser>
        <c:ser>
          <c:idx val="24"/>
          <c:order val="24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'!$BL$12:$BL$28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23CE-4710-85B7-E78DB1765A57}"/>
            </c:ext>
          </c:extLst>
        </c:ser>
        <c:ser>
          <c:idx val="25"/>
          <c:order val="25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'!$BM$12:$BM$28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23CE-4710-85B7-E78DB1765A57}"/>
            </c:ext>
          </c:extLst>
        </c:ser>
        <c:ser>
          <c:idx val="26"/>
          <c:order val="26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'!$BN$12:$BN$28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23CE-4710-85B7-E78DB1765A57}"/>
            </c:ext>
          </c:extLst>
        </c:ser>
        <c:ser>
          <c:idx val="27"/>
          <c:order val="27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'!$BO$12:$BO$28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23CE-4710-85B7-E78DB1765A57}"/>
            </c:ext>
          </c:extLst>
        </c:ser>
        <c:ser>
          <c:idx val="28"/>
          <c:order val="28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'!$BP$12:$BP$28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23CE-4710-85B7-E78DB1765A57}"/>
            </c:ext>
          </c:extLst>
        </c:ser>
        <c:ser>
          <c:idx val="29"/>
          <c:order val="29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'!$BQ$12:$BQ$28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23CE-4710-85B7-E78DB1765A57}"/>
            </c:ext>
          </c:extLst>
        </c:ser>
        <c:ser>
          <c:idx val="30"/>
          <c:order val="30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'!$BR$12:$BR$28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23CE-4710-85B7-E78DB1765A57}"/>
            </c:ext>
          </c:extLst>
        </c:ser>
        <c:ser>
          <c:idx val="31"/>
          <c:order val="31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'!$BS$12:$BS$29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23CE-4710-85B7-E78DB1765A57}"/>
            </c:ext>
          </c:extLst>
        </c:ser>
        <c:ser>
          <c:idx val="32"/>
          <c:order val="32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'!$BT$12:$BT$28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23CE-4710-85B7-E78DB1765A57}"/>
            </c:ext>
          </c:extLst>
        </c:ser>
        <c:ser>
          <c:idx val="33"/>
          <c:order val="33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'!$BU$12:$BU$28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23CE-4710-85B7-E78DB1765A57}"/>
            </c:ext>
          </c:extLst>
        </c:ser>
        <c:ser>
          <c:idx val="34"/>
          <c:order val="34"/>
          <c:marker>
            <c:symbol val="none"/>
          </c:marker>
          <c:xVal>
            <c:numRef>
              <c:f>'28年10月2週 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'28年10月2週 '!$BV$12:$BV$28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23CE-4710-85B7-E78DB1765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98624"/>
        <c:axId val="209108992"/>
      </c:scatterChart>
      <c:valAx>
        <c:axId val="209098624"/>
        <c:scaling>
          <c:orientation val="minMax"/>
          <c:max val="2.0299999999999998"/>
          <c:min val="-1.2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ふるい目(mm)</a:t>
                </a:r>
              </a:p>
            </c:rich>
          </c:tx>
          <c:layout>
            <c:manualLayout>
              <c:xMode val="edge"/>
              <c:yMode val="edge"/>
              <c:x val="0.47855953683319602"/>
              <c:y val="0.88095460289686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09108992"/>
        <c:crosses val="autoZero"/>
        <c:crossBetween val="midCat"/>
      </c:valAx>
      <c:valAx>
        <c:axId val="209108992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通過質量百分率</a:t>
                </a:r>
              </a:p>
            </c:rich>
          </c:tx>
          <c:layout>
            <c:manualLayout>
              <c:xMode val="edge"/>
              <c:yMode val="edge"/>
              <c:x val="1.5437392795883362E-2"/>
              <c:y val="0.288360621588968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09098624"/>
        <c:crossesAt val="-1.2"/>
        <c:crossBetween val="midCat"/>
        <c:majorUnit val="10"/>
        <c:minorUnit val="5"/>
      </c:valAx>
      <c:spPr>
        <a:noFill/>
        <a:ln w="12700">
          <a:solidFill>
            <a:srgbClr val="33333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0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04565942303481"/>
          <c:y val="6.3492160958407401E-2"/>
          <c:w val="0.86964052252000235"/>
          <c:h val="0.7407426544484087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'28年10月1週'!$AO$12:$AO$28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100</c:v>
                </c:pt>
                <c:pt idx="10">
                  <c:v>90</c:v>
                </c:pt>
                <c:pt idx="11">
                  <c:v>80</c:v>
                </c:pt>
                <c:pt idx="12">
                  <c:v>50</c:v>
                </c:pt>
                <c:pt idx="13">
                  <c:v>25</c:v>
                </c:pt>
                <c:pt idx="14">
                  <c:v>10</c:v>
                </c:pt>
                <c:pt idx="15">
                  <c:v>2</c:v>
                </c:pt>
                <c:pt idx="16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11-470F-A237-26060703C90B}"/>
            </c:ext>
          </c:extLst>
        </c:ser>
        <c:ser>
          <c:idx val="1"/>
          <c:order val="1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'28年10月1週'!$AP$12:$AP$28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100</c:v>
                </c:pt>
                <c:pt idx="11">
                  <c:v>100</c:v>
                </c:pt>
                <c:pt idx="12">
                  <c:v>90</c:v>
                </c:pt>
                <c:pt idx="13">
                  <c:v>65</c:v>
                </c:pt>
                <c:pt idx="14">
                  <c:v>35</c:v>
                </c:pt>
                <c:pt idx="15">
                  <c:v>10</c:v>
                </c:pt>
                <c:pt idx="16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11-470F-A237-26060703C90B}"/>
            </c:ext>
          </c:extLst>
        </c:ser>
        <c:ser>
          <c:idx val="2"/>
          <c:order val="2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75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11-470F-A237-26060703C90B}"/>
                </c:ext>
              </c:extLst>
            </c:dLbl>
            <c:dLbl>
              <c:idx val="2"/>
              <c:layout>
                <c:manualLayout>
                  <c:x val="-2.9477476941555669E-2"/>
                  <c:y val="8.363588787340947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63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11-470F-A237-26060703C90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53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11-470F-A237-26060703C90B}"/>
                </c:ext>
              </c:extLst>
            </c:dLbl>
            <c:dLbl>
              <c:idx val="6"/>
              <c:layout>
                <c:manualLayout>
                  <c:x val="-3.1017528204598133E-2"/>
                  <c:y val="8.363588787340947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37.5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11-470F-A237-26060703C90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31.5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11-470F-A237-26060703C90B}"/>
                </c:ext>
              </c:extLst>
            </c:dLbl>
            <c:dLbl>
              <c:idx val="10"/>
              <c:layout>
                <c:manualLayout>
                  <c:x val="-5.4096591636573876E-2"/>
                  <c:y val="8.363588787340947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26.5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11-470F-A237-26060703C90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19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11-470F-A237-26060703C90B}"/>
                </c:ext>
              </c:extLst>
            </c:dLbl>
            <c:dLbl>
              <c:idx val="14"/>
              <c:layout>
                <c:manualLayout>
                  <c:x val="-3.6789828296896143E-2"/>
                  <c:y val="8.363588787340947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13.2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11-470F-A237-26060703C90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9.5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411-470F-A237-26060703C90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4.75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11-470F-A237-26060703C90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2.36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411-470F-A237-26060703C90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1.18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11-470F-A237-26060703C90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0.6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411-470F-A237-26060703C90B}"/>
                </c:ext>
              </c:extLst>
            </c:dLbl>
            <c:dLbl>
              <c:idx val="26"/>
              <c:layout>
                <c:manualLayout>
                  <c:x val="-4.9003893941178822E-2"/>
                  <c:y val="8.363588787340947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0.425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11-470F-A237-26060703C90B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411-470F-A237-26060703C90B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0.15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411-470F-A237-26060703C90B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0.075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411-470F-A237-26060703C9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'28年10月1週'!$AX$34:$AX$67</c:f>
              <c:numCache>
                <c:formatCode>General</c:formatCode>
                <c:ptCount val="34"/>
                <c:pt idx="0">
                  <c:v>1.88</c:v>
                </c:pt>
                <c:pt idx="1">
                  <c:v>1.88</c:v>
                </c:pt>
                <c:pt idx="2">
                  <c:v>1.8</c:v>
                </c:pt>
                <c:pt idx="3">
                  <c:v>1.8</c:v>
                </c:pt>
                <c:pt idx="4">
                  <c:v>1.72</c:v>
                </c:pt>
                <c:pt idx="5">
                  <c:v>1.72</c:v>
                </c:pt>
                <c:pt idx="6">
                  <c:v>1.57</c:v>
                </c:pt>
                <c:pt idx="7">
                  <c:v>1.57</c:v>
                </c:pt>
                <c:pt idx="8">
                  <c:v>1.5</c:v>
                </c:pt>
                <c:pt idx="9">
                  <c:v>1.5</c:v>
                </c:pt>
                <c:pt idx="10">
                  <c:v>1.42</c:v>
                </c:pt>
                <c:pt idx="11">
                  <c:v>1.42</c:v>
                </c:pt>
                <c:pt idx="12">
                  <c:v>1.28</c:v>
                </c:pt>
                <c:pt idx="13">
                  <c:v>1.28</c:v>
                </c:pt>
                <c:pt idx="14">
                  <c:v>1.1200000000000001</c:v>
                </c:pt>
                <c:pt idx="15">
                  <c:v>1.1200000000000001</c:v>
                </c:pt>
                <c:pt idx="16">
                  <c:v>0.98</c:v>
                </c:pt>
                <c:pt idx="17">
                  <c:v>0.98</c:v>
                </c:pt>
                <c:pt idx="18">
                  <c:v>0.68</c:v>
                </c:pt>
                <c:pt idx="19">
                  <c:v>0.68</c:v>
                </c:pt>
                <c:pt idx="20">
                  <c:v>0.37</c:v>
                </c:pt>
                <c:pt idx="21">
                  <c:v>0.37</c:v>
                </c:pt>
                <c:pt idx="22">
                  <c:v>7.0000000000000007E-2</c:v>
                </c:pt>
                <c:pt idx="23">
                  <c:v>7.0000000000000007E-2</c:v>
                </c:pt>
                <c:pt idx="24">
                  <c:v>-0.22</c:v>
                </c:pt>
                <c:pt idx="25">
                  <c:v>-0.22</c:v>
                </c:pt>
                <c:pt idx="26">
                  <c:v>-0.37</c:v>
                </c:pt>
                <c:pt idx="27">
                  <c:v>-0.37</c:v>
                </c:pt>
                <c:pt idx="28">
                  <c:v>-0.52</c:v>
                </c:pt>
                <c:pt idx="29">
                  <c:v>-0.52</c:v>
                </c:pt>
                <c:pt idx="30">
                  <c:v>-0.82</c:v>
                </c:pt>
                <c:pt idx="31">
                  <c:v>-0.82</c:v>
                </c:pt>
                <c:pt idx="32">
                  <c:v>-1.1200000000000001</c:v>
                </c:pt>
                <c:pt idx="33">
                  <c:v>-1.1200000000000001</c:v>
                </c:pt>
              </c:numCache>
            </c:numRef>
          </c:xVal>
          <c:yVal>
            <c:numRef>
              <c:f>'28年10月1週'!$AY$34:$AY$67</c:f>
              <c:numCache>
                <c:formatCode>General</c:formatCode>
                <c:ptCount val="34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  <c:pt idx="7">
                  <c:v>100</c:v>
                </c:pt>
                <c:pt idx="8">
                  <c:v>100</c:v>
                </c:pt>
                <c:pt idx="9">
                  <c:v>0</c:v>
                </c:pt>
                <c:pt idx="10">
                  <c:v>0</c:v>
                </c:pt>
                <c:pt idx="11">
                  <c:v>100</c:v>
                </c:pt>
                <c:pt idx="12">
                  <c:v>100</c:v>
                </c:pt>
                <c:pt idx="13">
                  <c:v>0</c:v>
                </c:pt>
                <c:pt idx="14">
                  <c:v>0</c:v>
                </c:pt>
                <c:pt idx="15">
                  <c:v>100</c:v>
                </c:pt>
                <c:pt idx="16">
                  <c:v>100</c:v>
                </c:pt>
                <c:pt idx="17">
                  <c:v>0</c:v>
                </c:pt>
                <c:pt idx="18">
                  <c:v>0</c:v>
                </c:pt>
                <c:pt idx="19">
                  <c:v>100</c:v>
                </c:pt>
                <c:pt idx="20">
                  <c:v>100</c:v>
                </c:pt>
                <c:pt idx="21">
                  <c:v>0</c:v>
                </c:pt>
                <c:pt idx="22">
                  <c:v>0</c:v>
                </c:pt>
                <c:pt idx="23">
                  <c:v>100</c:v>
                </c:pt>
                <c:pt idx="24">
                  <c:v>100</c:v>
                </c:pt>
                <c:pt idx="25">
                  <c:v>0</c:v>
                </c:pt>
                <c:pt idx="26">
                  <c:v>0</c:v>
                </c:pt>
                <c:pt idx="27">
                  <c:v>100</c:v>
                </c:pt>
                <c:pt idx="28">
                  <c:v>100</c:v>
                </c:pt>
                <c:pt idx="29">
                  <c:v>0</c:v>
                </c:pt>
                <c:pt idx="30">
                  <c:v>0</c:v>
                </c:pt>
                <c:pt idx="31">
                  <c:v>100</c:v>
                </c:pt>
                <c:pt idx="32">
                  <c:v>100</c:v>
                </c:pt>
                <c:pt idx="3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3411-470F-A237-26060703C90B}"/>
            </c:ext>
          </c:extLst>
        </c:ser>
        <c:ser>
          <c:idx val="3"/>
          <c:order val="3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'28年10月1週'!$AQ$12:$AQ$28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92.08098411071245</c:v>
                </c:pt>
                <c:pt idx="12" formatCode="0.0">
                  <c:v>61.430035879036396</c:v>
                </c:pt>
                <c:pt idx="13" formatCode="0.0">
                  <c:v>35.725269092772933</c:v>
                </c:pt>
                <c:pt idx="14" formatCode="0.0">
                  <c:v>16.760635571501794</c:v>
                </c:pt>
                <c:pt idx="15" formatCode="0.0">
                  <c:v>3.5110199897488457</c:v>
                </c:pt>
                <c:pt idx="16" formatCode="0.0">
                  <c:v>0.69195284469502383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3411-470F-A237-26060703C90B}"/>
            </c:ext>
          </c:extLst>
        </c:ser>
        <c:ser>
          <c:idx val="4"/>
          <c:order val="4"/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'28年10月1週'!$AR$12:$AR$28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93.991793669402114</c:v>
                </c:pt>
                <c:pt idx="12" formatCode="0.0">
                  <c:v>69.138335287221565</c:v>
                </c:pt>
                <c:pt idx="13" formatCode="0.0">
                  <c:v>45.63305978898007</c:v>
                </c:pt>
                <c:pt idx="14" formatCode="0.0">
                  <c:v>21.307151230949586</c:v>
                </c:pt>
                <c:pt idx="15" formatCode="0.0">
                  <c:v>6.1547479484173522</c:v>
                </c:pt>
                <c:pt idx="16" formatCode="0.0">
                  <c:v>0.7913247362250786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3411-470F-A237-26060703C90B}"/>
            </c:ext>
          </c:extLst>
        </c:ser>
        <c:ser>
          <c:idx val="5"/>
          <c:order val="5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'28年10月1週'!$AS$12:$AS$28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95.59253429278165</c:v>
                </c:pt>
                <c:pt idx="12" formatCode="0.0">
                  <c:v>74.117382505059595</c:v>
                </c:pt>
                <c:pt idx="13" formatCode="0.0">
                  <c:v>50.033730604902182</c:v>
                </c:pt>
                <c:pt idx="14" formatCode="0.0">
                  <c:v>23.161682032831123</c:v>
                </c:pt>
                <c:pt idx="15" formatCode="0.0">
                  <c:v>7.5556554980885835</c:v>
                </c:pt>
                <c:pt idx="16" formatCode="0.0">
                  <c:v>1.5516078255003407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3411-470F-A237-26060703C90B}"/>
            </c:ext>
          </c:extLst>
        </c:ser>
        <c:ser>
          <c:idx val="6"/>
          <c:order val="6"/>
          <c:spPr>
            <a:ln w="12700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'28年10月1週'!$AT$12:$AT$28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91.757099976910638</c:v>
                </c:pt>
                <c:pt idx="12" formatCode="0.0">
                  <c:v>62.595243592703767</c:v>
                </c:pt>
                <c:pt idx="13" formatCode="0.0">
                  <c:v>36.365735395982448</c:v>
                </c:pt>
                <c:pt idx="14" formatCode="0.0">
                  <c:v>14.130685753867482</c:v>
                </c:pt>
                <c:pt idx="15" formatCode="0.0">
                  <c:v>4.1099053336411941</c:v>
                </c:pt>
                <c:pt idx="16" formatCode="0.0">
                  <c:v>0.66959131840222597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3411-470F-A237-26060703C90B}"/>
            </c:ext>
          </c:extLst>
        </c:ser>
        <c:ser>
          <c:idx val="7"/>
          <c:order val="7"/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'28年10月1週'!$AU$12:$AU$28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94.1656942823804</c:v>
                </c:pt>
                <c:pt idx="12" formatCode="0.0">
                  <c:v>70.283936211590827</c:v>
                </c:pt>
                <c:pt idx="13" formatCode="0.0">
                  <c:v>39.323220536756132</c:v>
                </c:pt>
                <c:pt idx="14" formatCode="0.0">
                  <c:v>13.380007779074305</c:v>
                </c:pt>
                <c:pt idx="15" formatCode="0.0">
                  <c:v>3.9284325165305489</c:v>
                </c:pt>
                <c:pt idx="16" formatCode="0.0">
                  <c:v>1.011279657720749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3411-470F-A237-26060703C90B}"/>
            </c:ext>
          </c:extLst>
        </c:ser>
        <c:ser>
          <c:idx val="8"/>
          <c:order val="8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'28年10月1週'!$AV$12:$AV$28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95.917642882499109</c:v>
                </c:pt>
                <c:pt idx="12" formatCode="0.0">
                  <c:v>66.524671636492712</c:v>
                </c:pt>
                <c:pt idx="13" formatCode="0.0">
                  <c:v>33.262335818246356</c:v>
                </c:pt>
                <c:pt idx="14" formatCode="0.0">
                  <c:v>11.430599929002483</c:v>
                </c:pt>
                <c:pt idx="15" formatCode="0.0">
                  <c:v>3.5143769968050975</c:v>
                </c:pt>
                <c:pt idx="16" formatCode="0.0">
                  <c:v>0.63897763578275146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3411-470F-A237-26060703C90B}"/>
            </c:ext>
          </c:extLst>
        </c:ser>
        <c:ser>
          <c:idx val="9"/>
          <c:order val="9"/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'28年10月1週'!$AW$12:$AW$28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94.77477477477477</c:v>
                </c:pt>
                <c:pt idx="12" formatCode="0.0">
                  <c:v>69.969969969969966</c:v>
                </c:pt>
                <c:pt idx="13" formatCode="0.0">
                  <c:v>41.241241241241241</c:v>
                </c:pt>
                <c:pt idx="14" formatCode="0.0">
                  <c:v>17.817817817817811</c:v>
                </c:pt>
                <c:pt idx="15" formatCode="0.0">
                  <c:v>8.4884884884884855</c:v>
                </c:pt>
                <c:pt idx="16" formatCode="0.0">
                  <c:v>0.96096096096096062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3411-470F-A237-26060703C90B}"/>
            </c:ext>
          </c:extLst>
        </c:ser>
        <c:ser>
          <c:idx val="10"/>
          <c:order val="10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'28年10月1週'!$AX$12:$AX$28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95.821462488129157</c:v>
                </c:pt>
                <c:pt idx="12" formatCode="0.0">
                  <c:v>69.534662867996204</c:v>
                </c:pt>
                <c:pt idx="13" formatCode="0.0">
                  <c:v>36.999050332383668</c:v>
                </c:pt>
                <c:pt idx="14" formatCode="0.0">
                  <c:v>15.916429249762587</c:v>
                </c:pt>
                <c:pt idx="15" formatCode="0.0">
                  <c:v>6.4577397910731236</c:v>
                </c:pt>
                <c:pt idx="16" formatCode="0.0">
                  <c:v>2.2222222222222285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3411-470F-A237-26060703C90B}"/>
            </c:ext>
          </c:extLst>
        </c:ser>
        <c:ser>
          <c:idx val="11"/>
          <c:order val="11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'28年10月1週'!$AY$12:$AY$28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93.228736581337742</c:v>
                </c:pt>
                <c:pt idx="12" formatCode="0.0">
                  <c:v>71.560693641618499</c:v>
                </c:pt>
                <c:pt idx="13" formatCode="0.0">
                  <c:v>45.714285714285715</c:v>
                </c:pt>
                <c:pt idx="14" formatCode="0.0">
                  <c:v>20.495458298926508</c:v>
                </c:pt>
                <c:pt idx="15" formatCode="0.0">
                  <c:v>6.9694467382328753</c:v>
                </c:pt>
                <c:pt idx="16" formatCode="0.0">
                  <c:v>1.1890999174236185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3411-470F-A237-26060703C90B}"/>
            </c:ext>
          </c:extLst>
        </c:ser>
        <c:ser>
          <c:idx val="12"/>
          <c:order val="12"/>
          <c:spPr>
            <a:ln w="127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'28年10月1週'!$AZ$12:$AZ$28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93.842887473460721</c:v>
                </c:pt>
                <c:pt idx="12" formatCode="0.0">
                  <c:v>63.747346072186836</c:v>
                </c:pt>
                <c:pt idx="13" formatCode="0.0">
                  <c:v>35.014154281670201</c:v>
                </c:pt>
                <c:pt idx="14" formatCode="0.0">
                  <c:v>14.313517338995055</c:v>
                </c:pt>
                <c:pt idx="15" formatCode="0.0">
                  <c:v>4.4232130219391337</c:v>
                </c:pt>
                <c:pt idx="16" formatCode="0.0">
                  <c:v>0.74309978768579299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3411-470F-A237-26060703C90B}"/>
            </c:ext>
          </c:extLst>
        </c:ser>
        <c:ser>
          <c:idx val="13"/>
          <c:order val="13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'28年10月1週'!$BA$12:$BA$28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3411-470F-A237-26060703C90B}"/>
            </c:ext>
          </c:extLst>
        </c:ser>
        <c:ser>
          <c:idx val="14"/>
          <c:order val="14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'28年10月1週'!$BB$12:$BB$28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3411-470F-A237-26060703C90B}"/>
            </c:ext>
          </c:extLst>
        </c:ser>
        <c:ser>
          <c:idx val="15"/>
          <c:order val="15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'28年10月1週'!$BC$12:$BC$28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3411-470F-A237-26060703C90B}"/>
            </c:ext>
          </c:extLst>
        </c:ser>
        <c:ser>
          <c:idx val="16"/>
          <c:order val="16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'28年10月1週'!$BD$12:$BD$28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3411-470F-A237-26060703C90B}"/>
            </c:ext>
          </c:extLst>
        </c:ser>
        <c:ser>
          <c:idx val="17"/>
          <c:order val="17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'28年10月1週'!$BE$12:$BE$28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3411-470F-A237-26060703C90B}"/>
            </c:ext>
          </c:extLst>
        </c:ser>
        <c:ser>
          <c:idx val="18"/>
          <c:order val="18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'28年10月1週'!$BF$12:$BF$28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3411-470F-A237-26060703C90B}"/>
            </c:ext>
          </c:extLst>
        </c:ser>
        <c:ser>
          <c:idx val="19"/>
          <c:order val="19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'28年10月1週'!$BG$12:$BG$28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3411-470F-A237-26060703C90B}"/>
            </c:ext>
          </c:extLst>
        </c:ser>
        <c:ser>
          <c:idx val="20"/>
          <c:order val="20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'28年10月1週'!$BH$12:$BH$28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3411-470F-A237-26060703C90B}"/>
            </c:ext>
          </c:extLst>
        </c:ser>
        <c:ser>
          <c:idx val="21"/>
          <c:order val="21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'28年10月1週'!$BI$12:$BI$28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3411-470F-A237-26060703C90B}"/>
            </c:ext>
          </c:extLst>
        </c:ser>
        <c:ser>
          <c:idx val="22"/>
          <c:order val="22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'28年10月1週'!$BJ$12:$BJ$28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3411-470F-A237-26060703C90B}"/>
            </c:ext>
          </c:extLst>
        </c:ser>
        <c:ser>
          <c:idx val="23"/>
          <c:order val="23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'28年10月1週'!$BK$12:$BK$28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3411-470F-A237-26060703C90B}"/>
            </c:ext>
          </c:extLst>
        </c:ser>
        <c:ser>
          <c:idx val="24"/>
          <c:order val="24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'28年10月1週'!$BL$12:$BL$28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3411-470F-A237-26060703C90B}"/>
            </c:ext>
          </c:extLst>
        </c:ser>
        <c:ser>
          <c:idx val="25"/>
          <c:order val="25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'28年10月1週'!$BM$12:$BM$28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3411-470F-A237-26060703C90B}"/>
            </c:ext>
          </c:extLst>
        </c:ser>
        <c:ser>
          <c:idx val="26"/>
          <c:order val="26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'28年10月1週'!$BN$12:$BN$28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3411-470F-A237-26060703C90B}"/>
            </c:ext>
          </c:extLst>
        </c:ser>
        <c:ser>
          <c:idx val="27"/>
          <c:order val="27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'28年10月1週'!$BO$12:$BO$28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3411-470F-A237-26060703C90B}"/>
            </c:ext>
          </c:extLst>
        </c:ser>
        <c:ser>
          <c:idx val="28"/>
          <c:order val="28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'28年10月1週'!$BP$12:$BP$28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3411-470F-A237-26060703C90B}"/>
            </c:ext>
          </c:extLst>
        </c:ser>
        <c:ser>
          <c:idx val="29"/>
          <c:order val="29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'28年10月1週'!$BQ$12:$BQ$28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3411-470F-A237-26060703C90B}"/>
            </c:ext>
          </c:extLst>
        </c:ser>
        <c:ser>
          <c:idx val="30"/>
          <c:order val="30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'28年10月1週'!$BR$12:$BR$28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3411-470F-A237-26060703C90B}"/>
            </c:ext>
          </c:extLst>
        </c:ser>
        <c:ser>
          <c:idx val="31"/>
          <c:order val="31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'28年10月1週'!$BS$12:$BS$29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3411-470F-A237-26060703C90B}"/>
            </c:ext>
          </c:extLst>
        </c:ser>
        <c:ser>
          <c:idx val="32"/>
          <c:order val="32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'28年10月1週'!$BT$12:$BT$28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3411-470F-A237-26060703C90B}"/>
            </c:ext>
          </c:extLst>
        </c:ser>
        <c:ser>
          <c:idx val="33"/>
          <c:order val="33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'28年10月1週'!$BU$12:$BU$28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3411-470F-A237-26060703C90B}"/>
            </c:ext>
          </c:extLst>
        </c:ser>
        <c:ser>
          <c:idx val="34"/>
          <c:order val="34"/>
          <c:marker>
            <c:symbol val="none"/>
          </c:marker>
          <c:xVal>
            <c:numRef>
              <c:f>'28年10月1週'!$AN$12:$AN$28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'28年10月1週'!$BV$12:$BV$28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3411-470F-A237-26060703C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625472"/>
        <c:axId val="209627392"/>
      </c:scatterChart>
      <c:valAx>
        <c:axId val="209625472"/>
        <c:scaling>
          <c:orientation val="minMax"/>
          <c:max val="2.0299999999999998"/>
          <c:min val="-1.2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ふるい目(mm)</a:t>
                </a:r>
              </a:p>
            </c:rich>
          </c:tx>
          <c:layout>
            <c:manualLayout>
              <c:xMode val="edge"/>
              <c:yMode val="edge"/>
              <c:x val="0.47855953683319602"/>
              <c:y val="0.88095460289686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09627392"/>
        <c:crosses val="autoZero"/>
        <c:crossBetween val="midCat"/>
      </c:valAx>
      <c:valAx>
        <c:axId val="209627392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通過質量百分率</a:t>
                </a:r>
              </a:p>
            </c:rich>
          </c:tx>
          <c:layout>
            <c:manualLayout>
              <c:xMode val="edge"/>
              <c:yMode val="edge"/>
              <c:x val="1.5437392795883362E-2"/>
              <c:y val="0.288360621588968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09625472"/>
        <c:crossesAt val="-1.2"/>
        <c:crossBetween val="midCat"/>
        <c:majorUnit val="10"/>
        <c:minorUnit val="5"/>
      </c:valAx>
      <c:spPr>
        <a:noFill/>
        <a:ln w="12700">
          <a:solidFill>
            <a:srgbClr val="33333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0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3465727736492"/>
          <c:y val="6.3492227524149319E-2"/>
          <c:w val="0.86964052252000235"/>
          <c:h val="0.7407426544484087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'28年7月'!$AO$12:$AO$28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100</c:v>
                </c:pt>
                <c:pt idx="10">
                  <c:v>90</c:v>
                </c:pt>
                <c:pt idx="11">
                  <c:v>80</c:v>
                </c:pt>
                <c:pt idx="12">
                  <c:v>50</c:v>
                </c:pt>
                <c:pt idx="13">
                  <c:v>25</c:v>
                </c:pt>
                <c:pt idx="14">
                  <c:v>10</c:v>
                </c:pt>
                <c:pt idx="15">
                  <c:v>2</c:v>
                </c:pt>
                <c:pt idx="16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C7-4A83-B5E5-9DC78977A7D8}"/>
            </c:ext>
          </c:extLst>
        </c:ser>
        <c:ser>
          <c:idx val="1"/>
          <c:order val="1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'28年7月'!$AP$12:$AP$28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100</c:v>
                </c:pt>
                <c:pt idx="11">
                  <c:v>100</c:v>
                </c:pt>
                <c:pt idx="12">
                  <c:v>90</c:v>
                </c:pt>
                <c:pt idx="13">
                  <c:v>65</c:v>
                </c:pt>
                <c:pt idx="14">
                  <c:v>35</c:v>
                </c:pt>
                <c:pt idx="15">
                  <c:v>10</c:v>
                </c:pt>
                <c:pt idx="16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C7-4A83-B5E5-9DC78977A7D8}"/>
            </c:ext>
          </c:extLst>
        </c:ser>
        <c:ser>
          <c:idx val="2"/>
          <c:order val="2"/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75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C7-4A83-B5E5-9DC78977A7D8}"/>
                </c:ext>
              </c:extLst>
            </c:dLbl>
            <c:dLbl>
              <c:idx val="2"/>
              <c:layout>
                <c:manualLayout>
                  <c:x val="-2.9477476941555669E-2"/>
                  <c:y val="8.363588787340947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63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C7-4A83-B5E5-9DC78977A7D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53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C7-4A83-B5E5-9DC78977A7D8}"/>
                </c:ext>
              </c:extLst>
            </c:dLbl>
            <c:dLbl>
              <c:idx val="6"/>
              <c:layout>
                <c:manualLayout>
                  <c:x val="-3.1017528204598133E-2"/>
                  <c:y val="8.363588787340947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37.5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C7-4A83-B5E5-9DC78977A7D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31.5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C7-4A83-B5E5-9DC78977A7D8}"/>
                </c:ext>
              </c:extLst>
            </c:dLbl>
            <c:dLbl>
              <c:idx val="10"/>
              <c:layout>
                <c:manualLayout>
                  <c:x val="-5.4096591636573876E-2"/>
                  <c:y val="8.363588787340947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26.5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C7-4A83-B5E5-9DC78977A7D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19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C7-4A83-B5E5-9DC78977A7D8}"/>
                </c:ext>
              </c:extLst>
            </c:dLbl>
            <c:dLbl>
              <c:idx val="14"/>
              <c:layout>
                <c:manualLayout>
                  <c:x val="-3.6789828296896143E-2"/>
                  <c:y val="8.363588787340947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13.2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C7-4A83-B5E5-9DC78977A7D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9.5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C7-4A83-B5E5-9DC78977A7D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4.75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C7-4A83-B5E5-9DC78977A7D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2.36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C7-4A83-B5E5-9DC78977A7D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1.18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C7-4A83-B5E5-9DC78977A7D8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0.6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EC7-4A83-B5E5-9DC78977A7D8}"/>
                </c:ext>
              </c:extLst>
            </c:dLbl>
            <c:dLbl>
              <c:idx val="26"/>
              <c:layout>
                <c:manualLayout>
                  <c:x val="-4.9003893941178822E-2"/>
                  <c:y val="8.363588787340947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0.425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EC7-4A83-B5E5-9DC78977A7D8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0.3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EC7-4A83-B5E5-9DC78977A7D8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0.15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EC7-4A83-B5E5-9DC78977A7D8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明朝"/>
                        <a:ea typeface="ＭＳ 明朝"/>
                        <a:cs typeface="ＭＳ 明朝"/>
                      </a:defRPr>
                    </a:pPr>
                    <a:r>
                      <a:rPr lang="en-US" altLang="ja-JP"/>
                      <a:t>0.075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EC7-4A83-B5E5-9DC78977A7D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'28年7月'!$AX$34:$AX$67</c:f>
              <c:numCache>
                <c:formatCode>General</c:formatCode>
                <c:ptCount val="34"/>
                <c:pt idx="0">
                  <c:v>1.88</c:v>
                </c:pt>
                <c:pt idx="1">
                  <c:v>1.88</c:v>
                </c:pt>
                <c:pt idx="2">
                  <c:v>1.8</c:v>
                </c:pt>
                <c:pt idx="3">
                  <c:v>1.8</c:v>
                </c:pt>
                <c:pt idx="4">
                  <c:v>1.72</c:v>
                </c:pt>
                <c:pt idx="5">
                  <c:v>1.72</c:v>
                </c:pt>
                <c:pt idx="6">
                  <c:v>1.57</c:v>
                </c:pt>
                <c:pt idx="7">
                  <c:v>1.57</c:v>
                </c:pt>
                <c:pt idx="8">
                  <c:v>1.5</c:v>
                </c:pt>
                <c:pt idx="9">
                  <c:v>1.5</c:v>
                </c:pt>
                <c:pt idx="10">
                  <c:v>1.42</c:v>
                </c:pt>
                <c:pt idx="11">
                  <c:v>1.42</c:v>
                </c:pt>
                <c:pt idx="12">
                  <c:v>1.28</c:v>
                </c:pt>
                <c:pt idx="13">
                  <c:v>1.28</c:v>
                </c:pt>
                <c:pt idx="14">
                  <c:v>1.1200000000000001</c:v>
                </c:pt>
                <c:pt idx="15">
                  <c:v>1.1200000000000001</c:v>
                </c:pt>
                <c:pt idx="16">
                  <c:v>0.98</c:v>
                </c:pt>
                <c:pt idx="17">
                  <c:v>0.98</c:v>
                </c:pt>
                <c:pt idx="18">
                  <c:v>0.68</c:v>
                </c:pt>
                <c:pt idx="19">
                  <c:v>0.68</c:v>
                </c:pt>
                <c:pt idx="20">
                  <c:v>0.37</c:v>
                </c:pt>
                <c:pt idx="21">
                  <c:v>0.37</c:v>
                </c:pt>
                <c:pt idx="22">
                  <c:v>7.0000000000000007E-2</c:v>
                </c:pt>
                <c:pt idx="23">
                  <c:v>7.0000000000000007E-2</c:v>
                </c:pt>
                <c:pt idx="24">
                  <c:v>-0.22</c:v>
                </c:pt>
                <c:pt idx="25">
                  <c:v>-0.22</c:v>
                </c:pt>
                <c:pt idx="26">
                  <c:v>-0.37</c:v>
                </c:pt>
                <c:pt idx="27">
                  <c:v>-0.37</c:v>
                </c:pt>
                <c:pt idx="28">
                  <c:v>-0.52</c:v>
                </c:pt>
                <c:pt idx="29">
                  <c:v>-0.52</c:v>
                </c:pt>
                <c:pt idx="30">
                  <c:v>-0.82</c:v>
                </c:pt>
                <c:pt idx="31">
                  <c:v>-0.82</c:v>
                </c:pt>
                <c:pt idx="32">
                  <c:v>-1.1200000000000001</c:v>
                </c:pt>
                <c:pt idx="33">
                  <c:v>-1.1200000000000001</c:v>
                </c:pt>
              </c:numCache>
            </c:numRef>
          </c:xVal>
          <c:yVal>
            <c:numRef>
              <c:f>'28年7月'!$AY$34:$AY$67</c:f>
              <c:numCache>
                <c:formatCode>General</c:formatCode>
                <c:ptCount val="34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  <c:pt idx="5">
                  <c:v>0</c:v>
                </c:pt>
                <c:pt idx="6">
                  <c:v>0</c:v>
                </c:pt>
                <c:pt idx="7">
                  <c:v>100</c:v>
                </c:pt>
                <c:pt idx="8">
                  <c:v>100</c:v>
                </c:pt>
                <c:pt idx="9">
                  <c:v>0</c:v>
                </c:pt>
                <c:pt idx="10">
                  <c:v>0</c:v>
                </c:pt>
                <c:pt idx="11">
                  <c:v>100</c:v>
                </c:pt>
                <c:pt idx="12">
                  <c:v>100</c:v>
                </c:pt>
                <c:pt idx="13">
                  <c:v>0</c:v>
                </c:pt>
                <c:pt idx="14">
                  <c:v>0</c:v>
                </c:pt>
                <c:pt idx="15">
                  <c:v>100</c:v>
                </c:pt>
                <c:pt idx="16">
                  <c:v>100</c:v>
                </c:pt>
                <c:pt idx="17">
                  <c:v>0</c:v>
                </c:pt>
                <c:pt idx="18">
                  <c:v>0</c:v>
                </c:pt>
                <c:pt idx="19">
                  <c:v>100</c:v>
                </c:pt>
                <c:pt idx="20">
                  <c:v>100</c:v>
                </c:pt>
                <c:pt idx="21">
                  <c:v>0</c:v>
                </c:pt>
                <c:pt idx="22">
                  <c:v>0</c:v>
                </c:pt>
                <c:pt idx="23">
                  <c:v>100</c:v>
                </c:pt>
                <c:pt idx="24">
                  <c:v>100</c:v>
                </c:pt>
                <c:pt idx="25">
                  <c:v>0</c:v>
                </c:pt>
                <c:pt idx="26">
                  <c:v>0</c:v>
                </c:pt>
                <c:pt idx="27">
                  <c:v>100</c:v>
                </c:pt>
                <c:pt idx="28">
                  <c:v>100</c:v>
                </c:pt>
                <c:pt idx="29">
                  <c:v>0</c:v>
                </c:pt>
                <c:pt idx="30">
                  <c:v>0</c:v>
                </c:pt>
                <c:pt idx="31">
                  <c:v>100</c:v>
                </c:pt>
                <c:pt idx="32">
                  <c:v>100</c:v>
                </c:pt>
                <c:pt idx="3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1EC7-4A83-B5E5-9DC78977A7D8}"/>
            </c:ext>
          </c:extLst>
        </c:ser>
        <c:ser>
          <c:idx val="3"/>
          <c:order val="3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'28年7月'!$AQ$12:$AQ$28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96.664681357951167</c:v>
                </c:pt>
                <c:pt idx="12" formatCode="0.0">
                  <c:v>70.964860035735555</c:v>
                </c:pt>
                <c:pt idx="13" formatCode="0.0">
                  <c:v>46.754020250148898</c:v>
                </c:pt>
                <c:pt idx="14" formatCode="0.0">
                  <c:v>21.679571173317456</c:v>
                </c:pt>
                <c:pt idx="15" formatCode="0.0">
                  <c:v>4.4073853484216841</c:v>
                </c:pt>
                <c:pt idx="16" formatCode="0.0">
                  <c:v>1.3698630136986338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1EC7-4A83-B5E5-9DC78977A7D8}"/>
            </c:ext>
          </c:extLst>
        </c:ser>
        <c:ser>
          <c:idx val="4"/>
          <c:order val="4"/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'28年7月'!$AR$12:$AR$28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96.723775172828368</c:v>
                </c:pt>
                <c:pt idx="12" formatCode="0.0">
                  <c:v>73.760144274120833</c:v>
                </c:pt>
                <c:pt idx="13" formatCode="0.0">
                  <c:v>49.053201082055907</c:v>
                </c:pt>
                <c:pt idx="14" formatCode="0.0">
                  <c:v>22.392545837090466</c:v>
                </c:pt>
                <c:pt idx="15" formatCode="0.0">
                  <c:v>4.7490231439735453</c:v>
                </c:pt>
                <c:pt idx="16" formatCode="0.0">
                  <c:v>1.5329125338142404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1EC7-4A83-B5E5-9DC78977A7D8}"/>
            </c:ext>
          </c:extLst>
        </c:ser>
        <c:ser>
          <c:idx val="5"/>
          <c:order val="5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'28年7月'!$AW$12:$AW$28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95.704254440313917</c:v>
                </c:pt>
                <c:pt idx="12" formatCode="0.0">
                  <c:v>81.990912845931433</c:v>
                </c:pt>
                <c:pt idx="13" formatCode="0.0">
                  <c:v>58.818669971086322</c:v>
                </c:pt>
                <c:pt idx="14" formatCode="0.0">
                  <c:v>27.01363073110285</c:v>
                </c:pt>
                <c:pt idx="15" formatCode="0.0">
                  <c:v>8.3849648905410845</c:v>
                </c:pt>
                <c:pt idx="16" formatCode="0.0">
                  <c:v>2.6022304832713701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CD4-46BE-8930-2506107B90F4}"/>
            </c:ext>
          </c:extLst>
        </c:ser>
        <c:ser>
          <c:idx val="6"/>
          <c:order val="6"/>
          <c:spPr>
            <a:ln w="12700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'28年7月'!$AT$12:$AT$28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96.243686868686865</c:v>
                </c:pt>
                <c:pt idx="12" formatCode="0.0">
                  <c:v>79.766414141414145</c:v>
                </c:pt>
                <c:pt idx="13" formatCode="0.0">
                  <c:v>52.525252525252526</c:v>
                </c:pt>
                <c:pt idx="14" formatCode="0.0">
                  <c:v>24.400252525252526</c:v>
                </c:pt>
                <c:pt idx="15" formatCode="0.0">
                  <c:v>4.0404040404040416</c:v>
                </c:pt>
                <c:pt idx="16" formatCode="0.0">
                  <c:v>2.1148989898989896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1EC7-4A83-B5E5-9DC78977A7D8}"/>
            </c:ext>
          </c:extLst>
        </c:ser>
        <c:ser>
          <c:idx val="7"/>
          <c:order val="7"/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'28年7月'!$AU$12:$AU$28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97.896165592127588</c:v>
                </c:pt>
                <c:pt idx="12" formatCode="0.0">
                  <c:v>79.368849677638281</c:v>
                </c:pt>
                <c:pt idx="13" formatCode="0.0">
                  <c:v>51.442144553783507</c:v>
                </c:pt>
                <c:pt idx="14" formatCode="0.0">
                  <c:v>22.59925347811334</c:v>
                </c:pt>
                <c:pt idx="15" formatCode="0.0">
                  <c:v>8.992195453003049</c:v>
                </c:pt>
                <c:pt idx="16" formatCode="0.0">
                  <c:v>1.7984390906006098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1EC7-4A83-B5E5-9DC78977A7D8}"/>
            </c:ext>
          </c:extLst>
        </c:ser>
        <c:ser>
          <c:idx val="8"/>
          <c:order val="8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'28年7月'!$AY$12:$AY$28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93.678013821346298</c:v>
                </c:pt>
                <c:pt idx="12" formatCode="0.0">
                  <c:v>73.918607627335547</c:v>
                </c:pt>
                <c:pt idx="13" formatCode="0.0">
                  <c:v>50.959815715382646</c:v>
                </c:pt>
                <c:pt idx="14" formatCode="0.0">
                  <c:v>22.856411568978757</c:v>
                </c:pt>
                <c:pt idx="15" formatCode="0.0">
                  <c:v>6.6547222933196792</c:v>
                </c:pt>
                <c:pt idx="16" formatCode="0.0">
                  <c:v>1.7916560020476027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CD4-46BE-8930-2506107B90F4}"/>
            </c:ext>
          </c:extLst>
        </c:ser>
        <c:ser>
          <c:idx val="9"/>
          <c:order val="9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'28年7月'!$AV$12:$AV$28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95.813614852566431</c:v>
                </c:pt>
                <c:pt idx="12" formatCode="0.0">
                  <c:v>81.507098653076085</c:v>
                </c:pt>
                <c:pt idx="13" formatCode="0.0">
                  <c:v>58.645795413178014</c:v>
                </c:pt>
                <c:pt idx="14" formatCode="0.0">
                  <c:v>26.683654896250459</c:v>
                </c:pt>
                <c:pt idx="15" formatCode="0.0">
                  <c:v>7.1350564251911095</c:v>
                </c:pt>
                <c:pt idx="16" formatCode="0.0">
                  <c:v>2.1842009464870813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CD4-46BE-8930-2506107B90F4}"/>
            </c:ext>
          </c:extLst>
        </c:ser>
        <c:ser>
          <c:idx val="10"/>
          <c:order val="10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'28年7月'!$AX$12:$AX$28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96.33173843700159</c:v>
                </c:pt>
                <c:pt idx="12" formatCode="0.0">
                  <c:v>81.818181818181813</c:v>
                </c:pt>
                <c:pt idx="13" formatCode="0.0">
                  <c:v>58.89154704944179</c:v>
                </c:pt>
                <c:pt idx="14" formatCode="0.0">
                  <c:v>26.515151515151516</c:v>
                </c:pt>
                <c:pt idx="15" formatCode="0.0">
                  <c:v>6.7384370015949031</c:v>
                </c:pt>
                <c:pt idx="16" formatCode="0.0">
                  <c:v>2.9106858054226592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1EC7-4A83-B5E5-9DC78977A7D8}"/>
            </c:ext>
          </c:extLst>
        </c:ser>
        <c:ser>
          <c:idx val="11"/>
          <c:order val="11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'28年7月'!$AY$12:$AY$28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93.678013821346298</c:v>
                </c:pt>
                <c:pt idx="12" formatCode="0.0">
                  <c:v>73.918607627335547</c:v>
                </c:pt>
                <c:pt idx="13" formatCode="0.0">
                  <c:v>50.959815715382646</c:v>
                </c:pt>
                <c:pt idx="14" formatCode="0.0">
                  <c:v>22.856411568978757</c:v>
                </c:pt>
                <c:pt idx="15" formatCode="0.0">
                  <c:v>6.6547222933196792</c:v>
                </c:pt>
                <c:pt idx="16" formatCode="0.0">
                  <c:v>1.7916560020476027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CD4-46BE-8930-2506107B90F4}"/>
            </c:ext>
          </c:extLst>
        </c:ser>
        <c:ser>
          <c:idx val="12"/>
          <c:order val="12"/>
          <c:spPr>
            <a:ln w="127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'28年7月'!$AZ$12:$AZ$28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93.289432423957351</c:v>
                </c:pt>
                <c:pt idx="12" formatCode="0.0">
                  <c:v>72.122922546252738</c:v>
                </c:pt>
                <c:pt idx="13" formatCode="0.0">
                  <c:v>48.35371589840075</c:v>
                </c:pt>
                <c:pt idx="14" formatCode="0.0">
                  <c:v>20.476638444653489</c:v>
                </c:pt>
                <c:pt idx="15" formatCode="0.0">
                  <c:v>7.8708058952649651</c:v>
                </c:pt>
                <c:pt idx="16" formatCode="0.0">
                  <c:v>1.128880526810903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1EC7-4A83-B5E5-9DC78977A7D8}"/>
            </c:ext>
          </c:extLst>
        </c:ser>
        <c:ser>
          <c:idx val="13"/>
          <c:order val="13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'28年7月'!$BA$12:$BA$28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93.198573127229494</c:v>
                </c:pt>
                <c:pt idx="12" formatCode="0.0">
                  <c:v>78.002378121284181</c:v>
                </c:pt>
                <c:pt idx="13" formatCode="0.0">
                  <c:v>58.52556480380499</c:v>
                </c:pt>
                <c:pt idx="14" formatCode="0.0">
                  <c:v>27.966706302021407</c:v>
                </c:pt>
                <c:pt idx="15" formatCode="0.0">
                  <c:v>7.2770511296076137</c:v>
                </c:pt>
                <c:pt idx="16" formatCode="0.0">
                  <c:v>1.5695600475624332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CD4-46BE-8930-2506107B90F4}"/>
            </c:ext>
          </c:extLst>
        </c:ser>
        <c:ser>
          <c:idx val="14"/>
          <c:order val="14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'28年7月'!$BB$12:$BB$28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94.899066637725198</c:v>
                </c:pt>
                <c:pt idx="12" formatCode="0.0">
                  <c:v>80.48621662687215</c:v>
                </c:pt>
                <c:pt idx="13" formatCode="0.0">
                  <c:v>60.212719774256563</c:v>
                </c:pt>
                <c:pt idx="14" formatCode="0.0">
                  <c:v>28.521814629911006</c:v>
                </c:pt>
                <c:pt idx="15" formatCode="0.0">
                  <c:v>6.8808335142174855</c:v>
                </c:pt>
                <c:pt idx="16" formatCode="0.0">
                  <c:v>1.9318428478402438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BCD4-46BE-8930-2506107B90F4}"/>
            </c:ext>
          </c:extLst>
        </c:ser>
        <c:ser>
          <c:idx val="15"/>
          <c:order val="15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'28年7月'!$BC$12:$BC$28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97.915265635507737</c:v>
                </c:pt>
                <c:pt idx="12" formatCode="0.0">
                  <c:v>79.55615332885003</c:v>
                </c:pt>
                <c:pt idx="13" formatCode="0.0">
                  <c:v>51.882985877605911</c:v>
                </c:pt>
                <c:pt idx="14" formatCode="0.0">
                  <c:v>23.301950235373226</c:v>
                </c:pt>
                <c:pt idx="15" formatCode="0.0">
                  <c:v>9.8184263618022811</c:v>
                </c:pt>
                <c:pt idx="16" formatCode="0.0">
                  <c:v>2.6899798251513118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CD4-46BE-8930-2506107B90F4}"/>
            </c:ext>
          </c:extLst>
        </c:ser>
        <c:ser>
          <c:idx val="16"/>
          <c:order val="16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'28年7月'!$BD$12:$BD$28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95.775165319617926</c:v>
                </c:pt>
                <c:pt idx="12" formatCode="0.0">
                  <c:v>81.337252020573104</c:v>
                </c:pt>
                <c:pt idx="13" formatCode="0.0">
                  <c:v>58.265980896399704</c:v>
                </c:pt>
                <c:pt idx="14" formatCode="0.0">
                  <c:v>26.010286554004409</c:v>
                </c:pt>
                <c:pt idx="15" formatCode="0.0">
                  <c:v>6.2821454812637825</c:v>
                </c:pt>
                <c:pt idx="16" formatCode="0.0">
                  <c:v>1.2858192505510715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BCD4-46BE-8930-2506107B90F4}"/>
            </c:ext>
          </c:extLst>
        </c:ser>
        <c:ser>
          <c:idx val="17"/>
          <c:order val="17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'28年7月'!$BE$12:$BE$28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94.65216406072966</c:v>
                </c:pt>
                <c:pt idx="12" formatCode="0.0">
                  <c:v>77.520960797643326</c:v>
                </c:pt>
                <c:pt idx="13" formatCode="0.0">
                  <c:v>51.076365284387037</c:v>
                </c:pt>
                <c:pt idx="14" formatCode="0.0">
                  <c:v>24.042601404939958</c:v>
                </c:pt>
                <c:pt idx="15" formatCode="0.0">
                  <c:v>5.4384772263766195</c:v>
                </c:pt>
                <c:pt idx="16" formatCode="0.0">
                  <c:v>2.3340131429866346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CD4-46BE-8930-2506107B90F4}"/>
            </c:ext>
          </c:extLst>
        </c:ser>
        <c:ser>
          <c:idx val="18"/>
          <c:order val="18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'28年7月'!$BF$12:$BF$28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96.085335542667778</c:v>
                </c:pt>
                <c:pt idx="12" formatCode="0.0">
                  <c:v>77.278376139188069</c:v>
                </c:pt>
                <c:pt idx="13" formatCode="0.0">
                  <c:v>51.739850869925434</c:v>
                </c:pt>
                <c:pt idx="14" formatCode="0.0">
                  <c:v>24.917149958574981</c:v>
                </c:pt>
                <c:pt idx="15" formatCode="0.0">
                  <c:v>6.0066280033139918</c:v>
                </c:pt>
                <c:pt idx="16" formatCode="0.0">
                  <c:v>2.0712510356255223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CD4-46BE-8930-2506107B90F4}"/>
            </c:ext>
          </c:extLst>
        </c:ser>
        <c:ser>
          <c:idx val="19"/>
          <c:order val="19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'28年7月'!$BG$12:$BG$28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94.306680161943319</c:v>
                </c:pt>
                <c:pt idx="12" formatCode="0.0">
                  <c:v>78.188259109311744</c:v>
                </c:pt>
                <c:pt idx="13" formatCode="0.0">
                  <c:v>51.745951417004051</c:v>
                </c:pt>
                <c:pt idx="14" formatCode="0.0">
                  <c:v>24.645748987854248</c:v>
                </c:pt>
                <c:pt idx="15" formatCode="0.0">
                  <c:v>7.009109311740886</c:v>
                </c:pt>
                <c:pt idx="16" formatCode="0.0">
                  <c:v>3.1123481781376654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CD4-46BE-8930-2506107B90F4}"/>
            </c:ext>
          </c:extLst>
        </c:ser>
        <c:ser>
          <c:idx val="20"/>
          <c:order val="20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'28年7月'!$BH$12:$BH$28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95.528247141150374</c:v>
                </c:pt>
                <c:pt idx="12" formatCode="0.0">
                  <c:v>81.174261819423108</c:v>
                </c:pt>
                <c:pt idx="13" formatCode="0.0">
                  <c:v>57.518347840928485</c:v>
                </c:pt>
                <c:pt idx="14" formatCode="0.0">
                  <c:v>27.29134664618536</c:v>
                </c:pt>
                <c:pt idx="15" formatCode="0.0">
                  <c:v>7.2879330943846981</c:v>
                </c:pt>
                <c:pt idx="16" formatCode="0.0">
                  <c:v>2.3724185014507526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CD4-46BE-8930-2506107B90F4}"/>
            </c:ext>
          </c:extLst>
        </c:ser>
        <c:ser>
          <c:idx val="21"/>
          <c:order val="21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'28年7月'!$BI$12:$BI$28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95.707014826288997</c:v>
                </c:pt>
                <c:pt idx="12" formatCode="0.0">
                  <c:v>80.349634874972338</c:v>
                </c:pt>
                <c:pt idx="13" formatCode="0.0">
                  <c:v>57.645496791325513</c:v>
                </c:pt>
                <c:pt idx="14" formatCode="0.0">
                  <c:v>27.351183890241188</c:v>
                </c:pt>
                <c:pt idx="15" formatCode="0.0">
                  <c:v>7.0369550785571988</c:v>
                </c:pt>
                <c:pt idx="16" formatCode="0.0">
                  <c:v>2.4341668510732433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BCD4-46BE-8930-2506107B90F4}"/>
            </c:ext>
          </c:extLst>
        </c:ser>
        <c:ser>
          <c:idx val="22"/>
          <c:order val="22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'28年7月'!$BJ$12:$BJ$28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94.216320111829461</c:v>
                </c:pt>
                <c:pt idx="12" formatCode="0.0">
                  <c:v>76.655600209680244</c:v>
                </c:pt>
                <c:pt idx="13" formatCode="0.0">
                  <c:v>54.062554604228552</c:v>
                </c:pt>
                <c:pt idx="14" formatCode="0.0">
                  <c:v>24.148174034597218</c:v>
                </c:pt>
                <c:pt idx="15" formatCode="0.0">
                  <c:v>5.4167394723047266</c:v>
                </c:pt>
                <c:pt idx="16" formatCode="0.0">
                  <c:v>1.7298619605102203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BCD4-46BE-8930-2506107B90F4}"/>
            </c:ext>
          </c:extLst>
        </c:ser>
        <c:ser>
          <c:idx val="23"/>
          <c:order val="23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'28年7月'!$BK$12:$BK$28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95.620175910967504</c:v>
                </c:pt>
                <c:pt idx="12" formatCode="0.0">
                  <c:v>79.9138395261174</c:v>
                </c:pt>
                <c:pt idx="13" formatCode="0.0">
                  <c:v>59.019924609585352</c:v>
                </c:pt>
                <c:pt idx="14" formatCode="0.0">
                  <c:v>29.079159935379636</c:v>
                </c:pt>
                <c:pt idx="15" formatCode="0.0">
                  <c:v>7.3236402800215501</c:v>
                </c:pt>
                <c:pt idx="16" formatCode="0.0">
                  <c:v>1.9386106623586556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BCD4-46BE-8930-2506107B90F4}"/>
            </c:ext>
          </c:extLst>
        </c:ser>
        <c:ser>
          <c:idx val="24"/>
          <c:order val="24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'28年7月'!$BL$12:$BL$28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94</c:v>
                </c:pt>
                <c:pt idx="12" formatCode="0.0">
                  <c:v>75.977528089887642</c:v>
                </c:pt>
                <c:pt idx="13" formatCode="0.0">
                  <c:v>53.932584269662918</c:v>
                </c:pt>
                <c:pt idx="14" formatCode="0.0">
                  <c:v>23.887640449438209</c:v>
                </c:pt>
                <c:pt idx="15" formatCode="0.0">
                  <c:v>4.606741573033716</c:v>
                </c:pt>
                <c:pt idx="16" formatCode="0.0">
                  <c:v>1.1685393258427013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BCD4-46BE-8930-2506107B90F4}"/>
            </c:ext>
          </c:extLst>
        </c:ser>
        <c:ser>
          <c:idx val="25"/>
          <c:order val="25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'28年7月'!$BM$12:$BM$28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94.64414090582315</c:v>
                </c:pt>
                <c:pt idx="12" formatCode="0.0">
                  <c:v>79.295470884255934</c:v>
                </c:pt>
                <c:pt idx="13" formatCode="0.0">
                  <c:v>52.947519769949672</c:v>
                </c:pt>
                <c:pt idx="14" formatCode="0.0">
                  <c:v>26.491732566498911</c:v>
                </c:pt>
                <c:pt idx="15" formatCode="0.0">
                  <c:v>7.9439252336448476</c:v>
                </c:pt>
                <c:pt idx="16" formatCode="0.0">
                  <c:v>2.1207764198418317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BCD4-46BE-8930-2506107B90F4}"/>
            </c:ext>
          </c:extLst>
        </c:ser>
        <c:ser>
          <c:idx val="26"/>
          <c:order val="26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'28年7月'!$BN$12:$BN$28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97.081475476286982</c:v>
                </c:pt>
                <c:pt idx="12" formatCode="0.0">
                  <c:v>78.313741386299142</c:v>
                </c:pt>
                <c:pt idx="13" formatCode="0.0">
                  <c:v>51.033644102148358</c:v>
                </c:pt>
                <c:pt idx="14" formatCode="0.0">
                  <c:v>23.591406566680178</c:v>
                </c:pt>
                <c:pt idx="15" formatCode="0.0">
                  <c:v>7.0531009323064353</c:v>
                </c:pt>
                <c:pt idx="16" formatCode="0.0">
                  <c:v>1.4187271990271597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BCD4-46BE-8930-2506107B90F4}"/>
            </c:ext>
          </c:extLst>
        </c:ser>
        <c:ser>
          <c:idx val="27"/>
          <c:order val="27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'28年7月'!$BO$12:$BO$28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93.71800837598883</c:v>
                </c:pt>
                <c:pt idx="12" formatCode="0.0">
                  <c:v>80.781758957654731</c:v>
                </c:pt>
                <c:pt idx="13" formatCode="0.0">
                  <c:v>58.306188925081436</c:v>
                </c:pt>
                <c:pt idx="14" formatCode="0.0">
                  <c:v>30.060493252675656</c:v>
                </c:pt>
                <c:pt idx="15" formatCode="0.0">
                  <c:v>8.515588645881806</c:v>
                </c:pt>
                <c:pt idx="16" formatCode="0.0">
                  <c:v>2.5593299208934326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BCD4-46BE-8930-2506107B90F4}"/>
            </c:ext>
          </c:extLst>
        </c:ser>
        <c:ser>
          <c:idx val="28"/>
          <c:order val="28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'28年7月'!$BP$12:$BP$28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94.04704752760442</c:v>
                </c:pt>
                <c:pt idx="12" formatCode="0.0">
                  <c:v>79.116658665386467</c:v>
                </c:pt>
                <c:pt idx="13" formatCode="0.0">
                  <c:v>56.601056168987036</c:v>
                </c:pt>
                <c:pt idx="14" formatCode="0.0">
                  <c:v>26.452232357177152</c:v>
                </c:pt>
                <c:pt idx="15" formatCode="0.0">
                  <c:v>6.5770523283725453</c:v>
                </c:pt>
                <c:pt idx="16" formatCode="0.0">
                  <c:v>2.1603456553048517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BCD4-46BE-8930-2506107B90F4}"/>
            </c:ext>
          </c:extLst>
        </c:ser>
        <c:ser>
          <c:idx val="29"/>
          <c:order val="29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'28年7月'!$BQ$12:$BQ$28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94.251497005988028</c:v>
                </c:pt>
                <c:pt idx="12" formatCode="0.0">
                  <c:v>79.041916167664681</c:v>
                </c:pt>
                <c:pt idx="13" formatCode="0.0">
                  <c:v>52.055888223552898</c:v>
                </c:pt>
                <c:pt idx="14" formatCode="0.0">
                  <c:v>25.828343313373253</c:v>
                </c:pt>
                <c:pt idx="15" formatCode="0.0">
                  <c:v>6.467065868263461</c:v>
                </c:pt>
                <c:pt idx="16" formatCode="0.0">
                  <c:v>1.2774451097804445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BCD4-46BE-8930-2506107B90F4}"/>
            </c:ext>
          </c:extLst>
        </c:ser>
        <c:ser>
          <c:idx val="30"/>
          <c:order val="30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'28年7月'!$BR$12:$BR$28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95.932051855163166</c:v>
                </c:pt>
                <c:pt idx="12" formatCode="0.0">
                  <c:v>76.307554760840418</c:v>
                </c:pt>
                <c:pt idx="13" formatCode="0.0">
                  <c:v>53.375055878408581</c:v>
                </c:pt>
                <c:pt idx="14" formatCode="0.0">
                  <c:v>26.195797943674563</c:v>
                </c:pt>
                <c:pt idx="15" formatCode="0.0">
                  <c:v>6.2136790344210908</c:v>
                </c:pt>
                <c:pt idx="16" formatCode="0.0">
                  <c:v>1.6540008940545334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BCD4-46BE-8930-2506107B90F4}"/>
            </c:ext>
          </c:extLst>
        </c:ser>
        <c:ser>
          <c:idx val="31"/>
          <c:order val="31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'28年7月'!$BS$12:$BS$29</c:f>
              <c:numCache>
                <c:formatCode>General</c:formatCode>
                <c:ptCount val="1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96.309963099630991</c:v>
                </c:pt>
                <c:pt idx="12" formatCode="0.0">
                  <c:v>77.905904059040594</c:v>
                </c:pt>
                <c:pt idx="13" formatCode="0.0">
                  <c:v>56.41143911439115</c:v>
                </c:pt>
                <c:pt idx="14" formatCode="0.0">
                  <c:v>25.276752767527682</c:v>
                </c:pt>
                <c:pt idx="15" formatCode="0.0">
                  <c:v>5.8118081180812027</c:v>
                </c:pt>
                <c:pt idx="16" formatCode="0.0">
                  <c:v>1.798892988929893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BCD4-46BE-8930-2506107B90F4}"/>
            </c:ext>
          </c:extLst>
        </c:ser>
        <c:ser>
          <c:idx val="32"/>
          <c:order val="32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'28年7月'!$BT$12:$BT$28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95.97039473684211</c:v>
                </c:pt>
                <c:pt idx="12" formatCode="0.0">
                  <c:v>79.934210526315795</c:v>
                </c:pt>
                <c:pt idx="13" formatCode="0.0">
                  <c:v>59.087171052631575</c:v>
                </c:pt>
                <c:pt idx="14" formatCode="0.0">
                  <c:v>28.16611842105263</c:v>
                </c:pt>
                <c:pt idx="15" formatCode="0.0">
                  <c:v>6.7845394736842195</c:v>
                </c:pt>
                <c:pt idx="16" formatCode="0.0">
                  <c:v>1.932565789473685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BCD4-46BE-8930-2506107B90F4}"/>
            </c:ext>
          </c:extLst>
        </c:ser>
        <c:ser>
          <c:idx val="33"/>
          <c:order val="33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'28年7月'!$BU$12:$BU$28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96.096256684491976</c:v>
                </c:pt>
                <c:pt idx="12" formatCode="0.0">
                  <c:v>78.44919786096257</c:v>
                </c:pt>
                <c:pt idx="13" formatCode="0.0">
                  <c:v>55.614973262032088</c:v>
                </c:pt>
                <c:pt idx="14" formatCode="0.0">
                  <c:v>25.882352941176478</c:v>
                </c:pt>
                <c:pt idx="15" formatCode="0.0">
                  <c:v>5.0267379679144426</c:v>
                </c:pt>
                <c:pt idx="16" formatCode="0.0">
                  <c:v>1.2299465240641752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BCD4-46BE-8930-2506107B90F4}"/>
            </c:ext>
          </c:extLst>
        </c:ser>
        <c:ser>
          <c:idx val="34"/>
          <c:order val="34"/>
          <c:marker>
            <c:symbol val="none"/>
          </c:marker>
          <c:xVal>
            <c:numRef>
              <c:f>'28年7月'!$AN$12:$AN$28</c:f>
              <c:numCache>
                <c:formatCode>General</c:formatCode>
                <c:ptCount val="17"/>
                <c:pt idx="0">
                  <c:v>2.0299999999999998</c:v>
                </c:pt>
                <c:pt idx="1">
                  <c:v>1.88</c:v>
                </c:pt>
                <c:pt idx="2">
                  <c:v>1.8</c:v>
                </c:pt>
                <c:pt idx="3">
                  <c:v>1.72</c:v>
                </c:pt>
                <c:pt idx="4">
                  <c:v>1.57</c:v>
                </c:pt>
                <c:pt idx="5">
                  <c:v>1.5</c:v>
                </c:pt>
                <c:pt idx="6">
                  <c:v>1.42</c:v>
                </c:pt>
                <c:pt idx="7">
                  <c:v>1.28</c:v>
                </c:pt>
                <c:pt idx="8">
                  <c:v>1.1200000000000001</c:v>
                </c:pt>
                <c:pt idx="9">
                  <c:v>0.98</c:v>
                </c:pt>
                <c:pt idx="10">
                  <c:v>0.68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-0.22</c:v>
                </c:pt>
                <c:pt idx="14">
                  <c:v>-0.52</c:v>
                </c:pt>
                <c:pt idx="15">
                  <c:v>-0.82</c:v>
                </c:pt>
                <c:pt idx="16">
                  <c:v>-1.1200000000000001</c:v>
                </c:pt>
              </c:numCache>
            </c:numRef>
          </c:xVal>
          <c:yVal>
            <c:numRef>
              <c:f>'28年7月'!$BV$12:$BV$28</c:f>
              <c:numCache>
                <c:formatCode>General</c:formatCode>
                <c:ptCount val="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0.0">
                  <c:v>100</c:v>
                </c:pt>
                <c:pt idx="11" formatCode="0.0">
                  <c:v>94.895875867701108</c:v>
                </c:pt>
                <c:pt idx="12" formatCode="0.0">
                  <c:v>81.094324213964882</c:v>
                </c:pt>
                <c:pt idx="13" formatCode="0.0">
                  <c:v>58.881175990200077</c:v>
                </c:pt>
                <c:pt idx="14" formatCode="0.0">
                  <c:v>27.929767251939566</c:v>
                </c:pt>
                <c:pt idx="15" formatCode="0.0">
                  <c:v>5.2266231114740691</c:v>
                </c:pt>
                <c:pt idx="16" formatCode="0.0">
                  <c:v>1.7558187015108189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BCD4-46BE-8930-2506107B9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889536"/>
        <c:axId val="209908096"/>
      </c:scatterChart>
      <c:valAx>
        <c:axId val="209889536"/>
        <c:scaling>
          <c:orientation val="minMax"/>
          <c:max val="2.0299999999999998"/>
          <c:min val="-1.2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ふるい目(mm)</a:t>
                </a:r>
              </a:p>
            </c:rich>
          </c:tx>
          <c:layout>
            <c:manualLayout>
              <c:xMode val="edge"/>
              <c:yMode val="edge"/>
              <c:x val="0.47855953683319602"/>
              <c:y val="0.88095460289686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09908096"/>
        <c:crosses val="autoZero"/>
        <c:crossBetween val="midCat"/>
      </c:valAx>
      <c:valAx>
        <c:axId val="20990809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通過質量百分率</a:t>
                </a:r>
              </a:p>
            </c:rich>
          </c:tx>
          <c:layout>
            <c:manualLayout>
              <c:xMode val="edge"/>
              <c:yMode val="edge"/>
              <c:x val="1.5437392795883362E-2"/>
              <c:y val="0.288360621588968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09889536"/>
        <c:crossesAt val="-1.2"/>
        <c:crossBetween val="midCat"/>
        <c:majorUnit val="10"/>
        <c:minorUnit val="5"/>
      </c:valAx>
      <c:spPr>
        <a:noFill/>
        <a:ln w="12700">
          <a:solidFill>
            <a:srgbClr val="33333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33</xdr:row>
      <xdr:rowOff>60960</xdr:rowOff>
    </xdr:from>
    <xdr:to>
      <xdr:col>20</xdr:col>
      <xdr:colOff>289560</xdr:colOff>
      <xdr:row>61</xdr:row>
      <xdr:rowOff>114300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0.00856</cdr:x>
      <cdr:y>0.65359</cdr:y>
    </cdr:from>
    <cdr:to>
      <cdr:x>0.06826</cdr:x>
      <cdr:y>0.7142</cdr:y>
    </cdr:to>
    <cdr:sp macro="" textlink="">
      <cdr:nvSpPr>
        <cdr:cNvPr id="142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365246"/>
          <a:ext cx="314373" cy="2187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(%)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33</xdr:row>
      <xdr:rowOff>60960</xdr:rowOff>
    </xdr:from>
    <xdr:to>
      <xdr:col>20</xdr:col>
      <xdr:colOff>289560</xdr:colOff>
      <xdr:row>61</xdr:row>
      <xdr:rowOff>114300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0.00856</cdr:x>
      <cdr:y>0.65359</cdr:y>
    </cdr:from>
    <cdr:to>
      <cdr:x>0.06826</cdr:x>
      <cdr:y>0.7142</cdr:y>
    </cdr:to>
    <cdr:sp macro="" textlink="">
      <cdr:nvSpPr>
        <cdr:cNvPr id="142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365246"/>
          <a:ext cx="314373" cy="2187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(%)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33</xdr:row>
      <xdr:rowOff>60960</xdr:rowOff>
    </xdr:from>
    <xdr:to>
      <xdr:col>20</xdr:col>
      <xdr:colOff>289560</xdr:colOff>
      <xdr:row>61</xdr:row>
      <xdr:rowOff>114300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0.00856</cdr:x>
      <cdr:y>0.65359</cdr:y>
    </cdr:from>
    <cdr:to>
      <cdr:x>0.06826</cdr:x>
      <cdr:y>0.7142</cdr:y>
    </cdr:to>
    <cdr:sp macro="" textlink="">
      <cdr:nvSpPr>
        <cdr:cNvPr id="142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365246"/>
          <a:ext cx="314373" cy="2187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(%)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72"/>
  <sheetViews>
    <sheetView showGridLines="0" tabSelected="1" zoomScaleNormal="100" workbookViewId="0">
      <selection activeCell="O31" sqref="O31:P31"/>
    </sheetView>
  </sheetViews>
  <sheetFormatPr defaultColWidth="9" defaultRowHeight="13.5" x14ac:dyDescent="0.15"/>
  <cols>
    <col min="1" max="1" width="1.375" style="2" customWidth="1"/>
    <col min="2" max="2" width="6.125" style="2" bestFit="1" customWidth="1"/>
    <col min="3" max="38" width="6.625" style="2" customWidth="1"/>
    <col min="39" max="40" width="6.125" style="2" customWidth="1"/>
    <col min="41" max="42" width="4.25" style="2" customWidth="1"/>
    <col min="43" max="74" width="4.5" style="39" customWidth="1"/>
    <col min="75" max="77" width="6.125" style="2" customWidth="1"/>
    <col min="78" max="16384" width="9" style="2"/>
  </cols>
  <sheetData>
    <row r="1" spans="1:78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78" ht="14.25" thickBot="1" x14ac:dyDescent="0.2">
      <c r="A2" s="1"/>
      <c r="B2" s="59" t="s">
        <v>0</v>
      </c>
      <c r="C2" s="59"/>
      <c r="D2" s="5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78" ht="14.25" thickTop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78" x14ac:dyDescent="0.15">
      <c r="A4" s="1"/>
      <c r="B4" s="58" t="s">
        <v>1</v>
      </c>
      <c r="C4" s="58"/>
      <c r="D4" s="3"/>
      <c r="E4" s="60" t="s">
        <v>2</v>
      </c>
      <c r="F4" s="60"/>
      <c r="G4" s="60"/>
      <c r="H4" s="4"/>
      <c r="I4" s="58" t="s">
        <v>3</v>
      </c>
      <c r="J4" s="58"/>
      <c r="K4" s="3"/>
      <c r="L4" s="61" t="s">
        <v>91</v>
      </c>
      <c r="M4" s="62"/>
      <c r="N4" s="62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1"/>
    </row>
    <row r="5" spans="1:78" x14ac:dyDescent="0.15">
      <c r="A5" s="1"/>
      <c r="B5" s="56" t="s">
        <v>4</v>
      </c>
      <c r="C5" s="56"/>
      <c r="D5" s="5"/>
      <c r="E5" s="57" t="s">
        <v>89</v>
      </c>
      <c r="F5" s="57"/>
      <c r="G5" s="57"/>
      <c r="H5" s="4"/>
      <c r="I5" s="58" t="s">
        <v>5</v>
      </c>
      <c r="J5" s="58"/>
      <c r="K5" s="3"/>
      <c r="L5" s="57" t="s">
        <v>92</v>
      </c>
      <c r="M5" s="57"/>
      <c r="N5" s="57"/>
      <c r="O5" s="9"/>
      <c r="P5" s="9"/>
      <c r="Q5" s="9"/>
      <c r="R5" s="9"/>
      <c r="S5" s="9"/>
      <c r="T5" s="9"/>
      <c r="U5" s="9"/>
      <c r="V5" s="9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5"/>
      <c r="AN5" s="45"/>
      <c r="AO5" s="45"/>
      <c r="AP5" s="45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5"/>
      <c r="BX5" s="45"/>
      <c r="BY5" s="45"/>
      <c r="BZ5" s="45"/>
    </row>
    <row r="6" spans="1:78" x14ac:dyDescent="0.15">
      <c r="A6" s="1"/>
      <c r="B6" s="56" t="s">
        <v>6</v>
      </c>
      <c r="C6" s="56"/>
      <c r="D6" s="5"/>
      <c r="E6" s="63" t="s">
        <v>90</v>
      </c>
      <c r="F6" s="57"/>
      <c r="G6" s="57"/>
      <c r="H6" s="4"/>
      <c r="I6" s="58" t="s">
        <v>7</v>
      </c>
      <c r="J6" s="58"/>
      <c r="K6" s="3"/>
      <c r="L6" s="57"/>
      <c r="M6" s="57"/>
      <c r="N6" s="57"/>
      <c r="O6" s="9"/>
      <c r="P6" s="9"/>
      <c r="Q6" s="9"/>
      <c r="R6" s="9"/>
      <c r="S6" s="9"/>
      <c r="T6" s="9"/>
      <c r="U6" s="9"/>
      <c r="V6" s="9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5"/>
      <c r="AN6" s="45"/>
      <c r="AO6" s="45"/>
      <c r="AP6" s="45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5"/>
      <c r="BX6" s="45"/>
      <c r="BY6" s="45"/>
      <c r="BZ6" s="45"/>
    </row>
    <row r="7" spans="1:78" x14ac:dyDescent="0.15">
      <c r="A7" s="1"/>
      <c r="B7" s="6"/>
      <c r="C7" s="6"/>
      <c r="D7" s="7"/>
      <c r="E7" s="8"/>
      <c r="F7" s="9"/>
      <c r="G7" s="9"/>
      <c r="H7" s="4"/>
      <c r="I7" s="6"/>
      <c r="J7" s="6"/>
      <c r="K7" s="7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5"/>
      <c r="AN7" s="45"/>
      <c r="AO7" s="45"/>
      <c r="AP7" s="45"/>
      <c r="AQ7" s="46" t="s">
        <v>41</v>
      </c>
      <c r="AR7" s="46" t="s">
        <v>40</v>
      </c>
      <c r="AS7" s="46" t="s">
        <v>42</v>
      </c>
      <c r="AT7" s="46" t="s">
        <v>43</v>
      </c>
      <c r="AU7" s="46" t="s">
        <v>44</v>
      </c>
      <c r="AV7" s="46" t="s">
        <v>45</v>
      </c>
      <c r="AW7" s="46" t="s">
        <v>46</v>
      </c>
      <c r="AX7" s="46" t="s">
        <v>47</v>
      </c>
      <c r="AY7" s="46" t="s">
        <v>48</v>
      </c>
      <c r="AZ7" s="46" t="s">
        <v>49</v>
      </c>
      <c r="BA7" s="46" t="s">
        <v>50</v>
      </c>
      <c r="BB7" s="46" t="s">
        <v>51</v>
      </c>
      <c r="BC7" s="46" t="s">
        <v>52</v>
      </c>
      <c r="BD7" s="46" t="s">
        <v>53</v>
      </c>
      <c r="BE7" s="46" t="s">
        <v>54</v>
      </c>
      <c r="BF7" s="46" t="s">
        <v>55</v>
      </c>
      <c r="BG7" s="46" t="s">
        <v>56</v>
      </c>
      <c r="BH7" s="46" t="s">
        <v>57</v>
      </c>
      <c r="BI7" s="46" t="s">
        <v>58</v>
      </c>
      <c r="BJ7" s="46" t="s">
        <v>59</v>
      </c>
      <c r="BK7" s="46" t="s">
        <v>60</v>
      </c>
      <c r="BL7" s="46" t="s">
        <v>61</v>
      </c>
      <c r="BM7" s="46" t="s">
        <v>62</v>
      </c>
      <c r="BN7" s="46" t="s">
        <v>63</v>
      </c>
      <c r="BO7" s="46" t="s">
        <v>64</v>
      </c>
      <c r="BP7" s="46" t="s">
        <v>65</v>
      </c>
      <c r="BQ7" s="46" t="s">
        <v>66</v>
      </c>
      <c r="BR7" s="46" t="s">
        <v>67</v>
      </c>
      <c r="BS7" s="46" t="s">
        <v>68</v>
      </c>
      <c r="BT7" s="46" t="s">
        <v>78</v>
      </c>
      <c r="BU7" s="46" t="s">
        <v>80</v>
      </c>
      <c r="BV7" s="46" t="s">
        <v>81</v>
      </c>
      <c r="BW7" s="46" t="s">
        <v>82</v>
      </c>
      <c r="BX7" s="46" t="s">
        <v>83</v>
      </c>
      <c r="BY7" s="45"/>
      <c r="BZ7" s="45"/>
    </row>
    <row r="8" spans="1:78" x14ac:dyDescent="0.15">
      <c r="A8" s="1"/>
      <c r="B8" s="1"/>
      <c r="C8" s="1"/>
      <c r="D8" s="1"/>
      <c r="E8" s="1"/>
      <c r="F8" s="60"/>
      <c r="G8" s="60"/>
      <c r="H8" s="60"/>
      <c r="I8" s="1"/>
      <c r="J8" s="1"/>
      <c r="K8" s="60"/>
      <c r="L8" s="60"/>
      <c r="M8" s="60"/>
      <c r="N8" s="1"/>
      <c r="O8" s="1"/>
      <c r="P8" s="1"/>
      <c r="Q8" s="1"/>
      <c r="R8" s="1"/>
      <c r="S8" s="1"/>
      <c r="T8" s="1"/>
      <c r="U8" s="1"/>
      <c r="V8" s="1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5"/>
      <c r="BX8" s="45"/>
      <c r="BY8" s="45"/>
      <c r="BZ8" s="45"/>
    </row>
    <row r="9" spans="1:78" x14ac:dyDescent="0.15">
      <c r="A9" s="1"/>
      <c r="B9" s="10" t="s">
        <v>8</v>
      </c>
      <c r="C9" s="64" t="s">
        <v>9</v>
      </c>
      <c r="D9" s="65"/>
      <c r="E9" s="68">
        <v>42653</v>
      </c>
      <c r="F9" s="69"/>
      <c r="G9" s="68">
        <v>42654</v>
      </c>
      <c r="H9" s="69"/>
      <c r="I9" s="68">
        <v>42656</v>
      </c>
      <c r="J9" s="69"/>
      <c r="K9" s="68">
        <v>42657</v>
      </c>
      <c r="L9" s="69"/>
      <c r="M9" s="68">
        <v>42658</v>
      </c>
      <c r="N9" s="69"/>
      <c r="O9" s="68"/>
      <c r="P9" s="69"/>
      <c r="Q9" s="68"/>
      <c r="R9" s="69"/>
      <c r="S9" s="68"/>
      <c r="T9" s="69"/>
      <c r="U9" s="68"/>
      <c r="V9" s="69"/>
      <c r="W9" s="70"/>
      <c r="X9" s="71"/>
      <c r="Y9" s="70"/>
      <c r="Z9" s="71"/>
      <c r="AA9" s="70"/>
      <c r="AB9" s="71"/>
      <c r="AC9" s="70"/>
      <c r="AD9" s="71"/>
      <c r="AE9" s="70"/>
      <c r="AF9" s="71"/>
      <c r="AG9" s="70"/>
      <c r="AH9" s="71"/>
      <c r="AI9" s="70"/>
      <c r="AJ9" s="71"/>
      <c r="AK9" s="45"/>
      <c r="AL9" s="45"/>
      <c r="AM9" s="45"/>
      <c r="AN9" s="45"/>
      <c r="AO9" s="45" t="s">
        <v>10</v>
      </c>
      <c r="AP9" s="45" t="s">
        <v>11</v>
      </c>
      <c r="AQ9" s="46" t="s">
        <v>88</v>
      </c>
      <c r="AR9" s="46" t="s">
        <v>13</v>
      </c>
      <c r="AS9" s="46" t="s">
        <v>14</v>
      </c>
      <c r="AT9" s="46" t="s">
        <v>15</v>
      </c>
      <c r="AU9" s="46" t="s">
        <v>16</v>
      </c>
      <c r="AV9" s="46" t="s">
        <v>17</v>
      </c>
      <c r="AW9" s="46" t="s">
        <v>18</v>
      </c>
      <c r="AX9" s="46" t="s">
        <v>19</v>
      </c>
      <c r="AY9" s="46" t="s">
        <v>20</v>
      </c>
      <c r="AZ9" s="46" t="s">
        <v>21</v>
      </c>
      <c r="BA9" s="46" t="s">
        <v>30</v>
      </c>
      <c r="BB9" s="46" t="s">
        <v>31</v>
      </c>
      <c r="BC9" s="46" t="s">
        <v>32</v>
      </c>
      <c r="BD9" s="46" t="s">
        <v>33</v>
      </c>
      <c r="BE9" s="46" t="s">
        <v>34</v>
      </c>
      <c r="BF9" s="46" t="s">
        <v>35</v>
      </c>
      <c r="BG9" s="46" t="s">
        <v>36</v>
      </c>
      <c r="BH9" s="46" t="s">
        <v>37</v>
      </c>
      <c r="BI9" s="46" t="s">
        <v>38</v>
      </c>
      <c r="BJ9" s="46" t="s">
        <v>39</v>
      </c>
      <c r="BK9" s="46" t="s">
        <v>69</v>
      </c>
      <c r="BL9" s="46" t="s">
        <v>70</v>
      </c>
      <c r="BM9" s="46" t="s">
        <v>71</v>
      </c>
      <c r="BN9" s="46" t="s">
        <v>72</v>
      </c>
      <c r="BO9" s="46" t="s">
        <v>73</v>
      </c>
      <c r="BP9" s="46" t="s">
        <v>74</v>
      </c>
      <c r="BQ9" s="46" t="s">
        <v>75</v>
      </c>
      <c r="BR9" s="46" t="s">
        <v>76</v>
      </c>
      <c r="BS9" s="46" t="s">
        <v>77</v>
      </c>
      <c r="BT9" s="46" t="s">
        <v>79</v>
      </c>
      <c r="BU9" s="46" t="s">
        <v>84</v>
      </c>
      <c r="BV9" s="46" t="s">
        <v>85</v>
      </c>
      <c r="BW9" s="45" t="s">
        <v>86</v>
      </c>
      <c r="BX9" s="45" t="s">
        <v>87</v>
      </c>
      <c r="BY9" s="45"/>
      <c r="BZ9" s="45"/>
    </row>
    <row r="10" spans="1:78" x14ac:dyDescent="0.15">
      <c r="A10" s="1"/>
      <c r="B10" s="13" t="s">
        <v>22</v>
      </c>
      <c r="C10" s="66"/>
      <c r="D10" s="67"/>
      <c r="E10" s="14" t="s">
        <v>23</v>
      </c>
      <c r="F10" s="14" t="s">
        <v>23</v>
      </c>
      <c r="G10" s="14" t="s">
        <v>23</v>
      </c>
      <c r="H10" s="14" t="s">
        <v>23</v>
      </c>
      <c r="I10" s="14" t="s">
        <v>23</v>
      </c>
      <c r="J10" s="14" t="s">
        <v>23</v>
      </c>
      <c r="K10" s="14" t="s">
        <v>23</v>
      </c>
      <c r="L10" s="14" t="s">
        <v>23</v>
      </c>
      <c r="M10" s="14" t="s">
        <v>23</v>
      </c>
      <c r="N10" s="14" t="s">
        <v>23</v>
      </c>
      <c r="O10" s="14" t="s">
        <v>23</v>
      </c>
      <c r="P10" s="14" t="s">
        <v>23</v>
      </c>
      <c r="Q10" s="14" t="s">
        <v>23</v>
      </c>
      <c r="R10" s="14" t="s">
        <v>23</v>
      </c>
      <c r="S10" s="14" t="s">
        <v>23</v>
      </c>
      <c r="T10" s="14" t="s">
        <v>23</v>
      </c>
      <c r="U10" s="14" t="s">
        <v>23</v>
      </c>
      <c r="V10" s="14" t="s">
        <v>23</v>
      </c>
      <c r="W10" s="47" t="s">
        <v>23</v>
      </c>
      <c r="X10" s="47" t="s">
        <v>23</v>
      </c>
      <c r="Y10" s="47" t="s">
        <v>23</v>
      </c>
      <c r="Z10" s="47" t="s">
        <v>23</v>
      </c>
      <c r="AA10" s="47" t="s">
        <v>23</v>
      </c>
      <c r="AB10" s="47" t="s">
        <v>23</v>
      </c>
      <c r="AC10" s="47" t="s">
        <v>23</v>
      </c>
      <c r="AD10" s="47" t="s">
        <v>23</v>
      </c>
      <c r="AE10" s="47" t="s">
        <v>23</v>
      </c>
      <c r="AF10" s="47" t="s">
        <v>23</v>
      </c>
      <c r="AG10" s="47" t="s">
        <v>23</v>
      </c>
      <c r="AH10" s="47" t="s">
        <v>23</v>
      </c>
      <c r="AI10" s="47" t="s">
        <v>23</v>
      </c>
      <c r="AJ10" s="47" t="s">
        <v>23</v>
      </c>
      <c r="AK10" s="45"/>
      <c r="AL10" s="45"/>
      <c r="AM10" s="45"/>
      <c r="AN10" s="45"/>
      <c r="AO10" s="45"/>
      <c r="AP10" s="45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5"/>
      <c r="BX10" s="45"/>
      <c r="BY10" s="45"/>
      <c r="BZ10" s="45"/>
    </row>
    <row r="11" spans="1:78" x14ac:dyDescent="0.15">
      <c r="A11" s="1"/>
      <c r="B11" s="15" t="s">
        <v>24</v>
      </c>
      <c r="C11" s="16" t="s">
        <v>25</v>
      </c>
      <c r="D11" s="17" t="s">
        <v>26</v>
      </c>
      <c r="E11" s="18" t="s">
        <v>27</v>
      </c>
      <c r="F11" s="18" t="s">
        <v>27</v>
      </c>
      <c r="G11" s="18" t="s">
        <v>27</v>
      </c>
      <c r="H11" s="18" t="s">
        <v>27</v>
      </c>
      <c r="I11" s="18" t="s">
        <v>27</v>
      </c>
      <c r="J11" s="18" t="s">
        <v>27</v>
      </c>
      <c r="K11" s="18" t="s">
        <v>27</v>
      </c>
      <c r="L11" s="18" t="s">
        <v>27</v>
      </c>
      <c r="M11" s="18" t="s">
        <v>27</v>
      </c>
      <c r="N11" s="18" t="s">
        <v>27</v>
      </c>
      <c r="O11" s="18" t="s">
        <v>27</v>
      </c>
      <c r="P11" s="18" t="s">
        <v>27</v>
      </c>
      <c r="Q11" s="18" t="s">
        <v>27</v>
      </c>
      <c r="R11" s="18" t="s">
        <v>27</v>
      </c>
      <c r="S11" s="18" t="s">
        <v>27</v>
      </c>
      <c r="T11" s="18" t="s">
        <v>27</v>
      </c>
      <c r="U11" s="18" t="s">
        <v>27</v>
      </c>
      <c r="V11" s="18" t="s">
        <v>27</v>
      </c>
      <c r="W11" s="48" t="s">
        <v>27</v>
      </c>
      <c r="X11" s="48" t="s">
        <v>27</v>
      </c>
      <c r="Y11" s="48" t="s">
        <v>27</v>
      </c>
      <c r="Z11" s="48" t="s">
        <v>27</v>
      </c>
      <c r="AA11" s="48" t="s">
        <v>27</v>
      </c>
      <c r="AB11" s="48" t="s">
        <v>27</v>
      </c>
      <c r="AC11" s="48" t="s">
        <v>27</v>
      </c>
      <c r="AD11" s="48" t="s">
        <v>27</v>
      </c>
      <c r="AE11" s="48" t="s">
        <v>27</v>
      </c>
      <c r="AF11" s="48" t="s">
        <v>27</v>
      </c>
      <c r="AG11" s="48" t="s">
        <v>27</v>
      </c>
      <c r="AH11" s="48" t="s">
        <v>27</v>
      </c>
      <c r="AI11" s="48" t="s">
        <v>27</v>
      </c>
      <c r="AJ11" s="48" t="s">
        <v>27</v>
      </c>
      <c r="AK11" s="45"/>
      <c r="AL11" s="45"/>
      <c r="AM11" s="45"/>
      <c r="AN11" s="45"/>
      <c r="AO11" s="45"/>
      <c r="AP11" s="45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5"/>
      <c r="BX11" s="45"/>
      <c r="BY11" s="45"/>
      <c r="BZ11" s="45"/>
    </row>
    <row r="12" spans="1:78" x14ac:dyDescent="0.15">
      <c r="A12" s="1"/>
      <c r="B12" s="19">
        <v>106</v>
      </c>
      <c r="C12" s="20"/>
      <c r="D12" s="17"/>
      <c r="E12" s="22"/>
      <c r="F12" s="23"/>
      <c r="G12" s="22"/>
      <c r="H12" s="23"/>
      <c r="I12" s="22"/>
      <c r="J12" s="23"/>
      <c r="K12" s="22"/>
      <c r="L12" s="23"/>
      <c r="M12" s="22"/>
      <c r="N12" s="23"/>
      <c r="O12" s="22"/>
      <c r="P12" s="23"/>
      <c r="Q12" s="22"/>
      <c r="R12" s="23"/>
      <c r="S12" s="22"/>
      <c r="T12" s="23"/>
      <c r="U12" s="22"/>
      <c r="V12" s="23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5"/>
      <c r="AL12" s="45"/>
      <c r="AM12" s="45">
        <v>106</v>
      </c>
      <c r="AN12" s="45">
        <v>2.0299999999999998</v>
      </c>
      <c r="AO12" s="45" t="e">
        <f t="shared" ref="AO12:BD28" si="0">IF(COUNT(C12)=1,C12,NA())</f>
        <v>#N/A</v>
      </c>
      <c r="AP12" s="45" t="e">
        <f t="shared" si="0"/>
        <v>#N/A</v>
      </c>
      <c r="AQ12" s="46" t="e">
        <f t="shared" si="0"/>
        <v>#N/A</v>
      </c>
      <c r="AR12" s="46" t="e">
        <f t="shared" si="0"/>
        <v>#N/A</v>
      </c>
      <c r="AS12" s="46" t="e">
        <f>IF(COUNT(#REF!)=1,#REF!,NA())</f>
        <v>#N/A</v>
      </c>
      <c r="AT12" s="46" t="e">
        <f>IF(COUNT(#REF!)=1,#REF!,NA())</f>
        <v>#N/A</v>
      </c>
      <c r="AU12" s="46" t="e">
        <f>IF(COUNT(#REF!)=1,#REF!,NA())</f>
        <v>#N/A</v>
      </c>
      <c r="AV12" s="46" t="e">
        <f>IF(COUNT(#REF!)=1,#REF!,NA())</f>
        <v>#N/A</v>
      </c>
      <c r="AW12" s="46" t="e">
        <f>IF(COUNT(#REF!)=1,#REF!,NA())</f>
        <v>#N/A</v>
      </c>
      <c r="AX12" s="46" t="e">
        <f>IF(COUNT(#REF!)=1,#REF!,NA())</f>
        <v>#N/A</v>
      </c>
      <c r="AY12" s="46" t="e">
        <f>IF(COUNT(#REF!)=1,#REF!,NA())</f>
        <v>#N/A</v>
      </c>
      <c r="AZ12" s="46" t="e">
        <f>IF(COUNT(#REF!)=1,#REF!,NA())</f>
        <v>#N/A</v>
      </c>
      <c r="BA12" s="46" t="e">
        <f>IF(COUNT(#REF!)=1,#REF!,NA())</f>
        <v>#N/A</v>
      </c>
      <c r="BB12" s="46" t="e">
        <f>IF(COUNT(#REF!)=1,#REF!,NA())</f>
        <v>#N/A</v>
      </c>
      <c r="BC12" s="46" t="e">
        <f>IF(COUNT(#REF!)=1,#REF!,NA())</f>
        <v>#N/A</v>
      </c>
      <c r="BD12" s="46" t="e">
        <f>IF(COUNT(#REF!)=1,#REF!,NA())</f>
        <v>#N/A</v>
      </c>
      <c r="BE12" s="46" t="e">
        <f>IF(COUNT(#REF!)=1,#REF!,NA())</f>
        <v>#N/A</v>
      </c>
      <c r="BF12" s="46" t="e">
        <f>IF(COUNT(#REF!)=1,#REF!,NA())</f>
        <v>#N/A</v>
      </c>
      <c r="BG12" s="46" t="e">
        <f>IF(COUNT(#REF!)=1,#REF!,NA())</f>
        <v>#N/A</v>
      </c>
      <c r="BH12" s="46" t="e">
        <f>IF(COUNT(#REF!)=1,#REF!,NA())</f>
        <v>#N/A</v>
      </c>
      <c r="BI12" s="46" t="e">
        <f>IF(COUNT(#REF!)=1,#REF!,NA())</f>
        <v>#N/A</v>
      </c>
      <c r="BJ12" s="46" t="e">
        <f>IF(COUNT(#REF!)=1,#REF!,NA())</f>
        <v>#N/A</v>
      </c>
      <c r="BK12" s="46" t="e">
        <f>IF(COUNT(#REF!)=1,#REF!,NA())</f>
        <v>#N/A</v>
      </c>
      <c r="BL12" s="46" t="e">
        <f>IF(COUNT(#REF!)=1,#REF!,NA())</f>
        <v>#N/A</v>
      </c>
      <c r="BM12" s="46" t="e">
        <f>IF(COUNT(#REF!)=1,#REF!,NA())</f>
        <v>#N/A</v>
      </c>
      <c r="BN12" s="46" t="e">
        <f>IF(COUNT(#REF!)=1,#REF!,NA())</f>
        <v>#N/A</v>
      </c>
      <c r="BO12" s="46" t="e">
        <f>IF(COUNT(#REF!)=1,#REF!,NA())</f>
        <v>#N/A</v>
      </c>
      <c r="BP12" s="46" t="e">
        <f>IF(COUNT(#REF!)=1,#REF!,NA())</f>
        <v>#N/A</v>
      </c>
      <c r="BQ12" s="46" t="e">
        <f>IF(COUNT(#REF!)=1,#REF!,NA())</f>
        <v>#N/A</v>
      </c>
      <c r="BR12" s="46" t="e">
        <f>IF(COUNT(#REF!)=1,#REF!,NA())</f>
        <v>#N/A</v>
      </c>
      <c r="BS12" s="46" t="e">
        <f>IF(COUNT(#REF!)=1,#REF!,NA())</f>
        <v>#N/A</v>
      </c>
      <c r="BT12" s="46" t="e">
        <f>IF(COUNT(#REF!)=1,#REF!,NA())</f>
        <v>#N/A</v>
      </c>
      <c r="BU12" s="46" t="e">
        <f>IF(COUNT(#REF!)=1,#REF!,NA())</f>
        <v>#N/A</v>
      </c>
      <c r="BV12" s="46" t="e">
        <f>IF(COUNT(#REF!)=1,#REF!,NA())</f>
        <v>#N/A</v>
      </c>
      <c r="BW12" s="45" t="e">
        <f>IF(COUNT(#REF!)=1,#REF!,NA())</f>
        <v>#N/A</v>
      </c>
      <c r="BX12" s="45" t="e">
        <f>IF(COUNT(#REF!)=1,#REF!,NA())</f>
        <v>#N/A</v>
      </c>
      <c r="BY12" s="45"/>
      <c r="BZ12" s="45"/>
    </row>
    <row r="13" spans="1:78" x14ac:dyDescent="0.15">
      <c r="A13" s="1"/>
      <c r="B13" s="21">
        <v>75</v>
      </c>
      <c r="C13" s="20"/>
      <c r="D13" s="17"/>
      <c r="E13" s="22"/>
      <c r="F13" s="23"/>
      <c r="G13" s="22"/>
      <c r="H13" s="23"/>
      <c r="I13" s="22"/>
      <c r="J13" s="23"/>
      <c r="K13" s="22"/>
      <c r="L13" s="23"/>
      <c r="M13" s="22"/>
      <c r="N13" s="23"/>
      <c r="O13" s="22"/>
      <c r="P13" s="23"/>
      <c r="Q13" s="22"/>
      <c r="R13" s="23"/>
      <c r="S13" s="22"/>
      <c r="T13" s="23"/>
      <c r="U13" s="22"/>
      <c r="V13" s="23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5"/>
      <c r="AL13" s="45"/>
      <c r="AM13" s="45">
        <v>75</v>
      </c>
      <c r="AN13" s="45">
        <v>1.88</v>
      </c>
      <c r="AO13" s="45" t="e">
        <f t="shared" si="0"/>
        <v>#N/A</v>
      </c>
      <c r="AP13" s="45" t="e">
        <f t="shared" si="0"/>
        <v>#N/A</v>
      </c>
      <c r="AQ13" s="46" t="e">
        <f t="shared" si="0"/>
        <v>#N/A</v>
      </c>
      <c r="AR13" s="46" t="e">
        <f t="shared" si="0"/>
        <v>#N/A</v>
      </c>
      <c r="AS13" s="46" t="e">
        <f>IF(COUNT(#REF!)=1,#REF!,NA())</f>
        <v>#N/A</v>
      </c>
      <c r="AT13" s="46" t="e">
        <f>IF(COUNT(#REF!)=1,#REF!,NA())</f>
        <v>#N/A</v>
      </c>
      <c r="AU13" s="46" t="e">
        <f>IF(COUNT(#REF!)=1,#REF!,NA())</f>
        <v>#N/A</v>
      </c>
      <c r="AV13" s="46" t="e">
        <f>IF(COUNT(#REF!)=1,#REF!,NA())</f>
        <v>#N/A</v>
      </c>
      <c r="AW13" s="46" t="e">
        <f>IF(COUNT(#REF!)=1,#REF!,NA())</f>
        <v>#N/A</v>
      </c>
      <c r="AX13" s="46" t="e">
        <f>IF(COUNT(#REF!)=1,#REF!,NA())</f>
        <v>#N/A</v>
      </c>
      <c r="AY13" s="46" t="e">
        <f>IF(COUNT(#REF!)=1,#REF!,NA())</f>
        <v>#N/A</v>
      </c>
      <c r="AZ13" s="46" t="e">
        <f>IF(COUNT(#REF!)=1,#REF!,NA())</f>
        <v>#N/A</v>
      </c>
      <c r="BA13" s="46" t="e">
        <f>IF(COUNT(#REF!)=1,#REF!,NA())</f>
        <v>#N/A</v>
      </c>
      <c r="BB13" s="46" t="e">
        <f>IF(COUNT(#REF!)=1,#REF!,NA())</f>
        <v>#N/A</v>
      </c>
      <c r="BC13" s="46" t="e">
        <f>IF(COUNT(#REF!)=1,#REF!,NA())</f>
        <v>#N/A</v>
      </c>
      <c r="BD13" s="46" t="e">
        <f>IF(COUNT(#REF!)=1,#REF!,NA())</f>
        <v>#N/A</v>
      </c>
      <c r="BE13" s="46" t="e">
        <f>IF(COUNT(#REF!)=1,#REF!,NA())</f>
        <v>#N/A</v>
      </c>
      <c r="BF13" s="46" t="e">
        <f>IF(COUNT(#REF!)=1,#REF!,NA())</f>
        <v>#N/A</v>
      </c>
      <c r="BG13" s="46" t="e">
        <f>IF(COUNT(#REF!)=1,#REF!,NA())</f>
        <v>#N/A</v>
      </c>
      <c r="BH13" s="46" t="e">
        <f>IF(COUNT(#REF!)=1,#REF!,NA())</f>
        <v>#N/A</v>
      </c>
      <c r="BI13" s="46" t="e">
        <f>IF(COUNT(#REF!)=1,#REF!,NA())</f>
        <v>#N/A</v>
      </c>
      <c r="BJ13" s="46" t="e">
        <f>IF(COUNT(#REF!)=1,#REF!,NA())</f>
        <v>#N/A</v>
      </c>
      <c r="BK13" s="46" t="e">
        <f>IF(COUNT(#REF!)=1,#REF!,NA())</f>
        <v>#N/A</v>
      </c>
      <c r="BL13" s="46" t="e">
        <f>IF(COUNT(#REF!)=1,#REF!,NA())</f>
        <v>#N/A</v>
      </c>
      <c r="BM13" s="46" t="e">
        <f>IF(COUNT(#REF!)=1,#REF!,NA())</f>
        <v>#N/A</v>
      </c>
      <c r="BN13" s="46" t="e">
        <f>IF(COUNT(#REF!)=1,#REF!,NA())</f>
        <v>#N/A</v>
      </c>
      <c r="BO13" s="46" t="e">
        <f>IF(COUNT(#REF!)=1,#REF!,NA())</f>
        <v>#N/A</v>
      </c>
      <c r="BP13" s="46" t="e">
        <f>IF(COUNT(#REF!)=1,#REF!,NA())</f>
        <v>#N/A</v>
      </c>
      <c r="BQ13" s="46" t="e">
        <f>IF(COUNT(#REF!)=1,#REF!,NA())</f>
        <v>#N/A</v>
      </c>
      <c r="BR13" s="46" t="e">
        <f>IF(COUNT(#REF!)=1,#REF!,NA())</f>
        <v>#N/A</v>
      </c>
      <c r="BS13" s="46" t="e">
        <f>IF(COUNT(#REF!)=1,#REF!,NA())</f>
        <v>#N/A</v>
      </c>
      <c r="BT13" s="46" t="e">
        <f>IF(COUNT(#REF!)=1,#REF!,NA())</f>
        <v>#N/A</v>
      </c>
      <c r="BU13" s="46" t="e">
        <f>IF(COUNT(#REF!)=1,#REF!,NA())</f>
        <v>#N/A</v>
      </c>
      <c r="BV13" s="46" t="e">
        <f>IF(COUNT(#REF!)=1,#REF!,NA())</f>
        <v>#N/A</v>
      </c>
      <c r="BW13" s="45" t="e">
        <f>IF(COUNT(#REF!)=1,#REF!,NA())</f>
        <v>#N/A</v>
      </c>
      <c r="BX13" s="45" t="e">
        <f>IF(COUNT(#REF!)=1,#REF!,NA())</f>
        <v>#N/A</v>
      </c>
      <c r="BY13" s="45"/>
      <c r="BZ13" s="45"/>
    </row>
    <row r="14" spans="1:78" x14ac:dyDescent="0.15">
      <c r="A14" s="1"/>
      <c r="B14" s="21">
        <v>63</v>
      </c>
      <c r="C14" s="20"/>
      <c r="D14" s="17"/>
      <c r="E14" s="22"/>
      <c r="F14" s="23"/>
      <c r="G14" s="22"/>
      <c r="H14" s="23"/>
      <c r="I14" s="22"/>
      <c r="J14" s="23"/>
      <c r="K14" s="22"/>
      <c r="L14" s="23"/>
      <c r="M14" s="22"/>
      <c r="N14" s="23"/>
      <c r="O14" s="22"/>
      <c r="P14" s="23"/>
      <c r="Q14" s="22"/>
      <c r="R14" s="23"/>
      <c r="S14" s="22"/>
      <c r="T14" s="23"/>
      <c r="U14" s="22"/>
      <c r="V14" s="23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5"/>
      <c r="AL14" s="45"/>
      <c r="AM14" s="45">
        <v>63</v>
      </c>
      <c r="AN14" s="45">
        <v>1.8</v>
      </c>
      <c r="AO14" s="45" t="e">
        <f t="shared" si="0"/>
        <v>#N/A</v>
      </c>
      <c r="AP14" s="45" t="e">
        <f t="shared" si="0"/>
        <v>#N/A</v>
      </c>
      <c r="AQ14" s="46" t="e">
        <f t="shared" si="0"/>
        <v>#N/A</v>
      </c>
      <c r="AR14" s="46" t="e">
        <f t="shared" si="0"/>
        <v>#N/A</v>
      </c>
      <c r="AS14" s="46" t="e">
        <f>IF(COUNT(#REF!)=1,#REF!,NA())</f>
        <v>#N/A</v>
      </c>
      <c r="AT14" s="46" t="e">
        <f>IF(COUNT(#REF!)=1,#REF!,NA())</f>
        <v>#N/A</v>
      </c>
      <c r="AU14" s="46" t="e">
        <f>IF(COUNT(#REF!)=1,#REF!,NA())</f>
        <v>#N/A</v>
      </c>
      <c r="AV14" s="46" t="e">
        <f>IF(COUNT(#REF!)=1,#REF!,NA())</f>
        <v>#N/A</v>
      </c>
      <c r="AW14" s="46" t="e">
        <f>IF(COUNT(#REF!)=1,#REF!,NA())</f>
        <v>#N/A</v>
      </c>
      <c r="AX14" s="46" t="e">
        <f>IF(COUNT(#REF!)=1,#REF!,NA())</f>
        <v>#N/A</v>
      </c>
      <c r="AY14" s="46" t="e">
        <f>IF(COUNT(#REF!)=1,#REF!,NA())</f>
        <v>#N/A</v>
      </c>
      <c r="AZ14" s="46" t="e">
        <f>IF(COUNT(#REF!)=1,#REF!,NA())</f>
        <v>#N/A</v>
      </c>
      <c r="BA14" s="46" t="e">
        <f>IF(COUNT(#REF!)=1,#REF!,NA())</f>
        <v>#N/A</v>
      </c>
      <c r="BB14" s="46" t="e">
        <f>IF(COUNT(#REF!)=1,#REF!,NA())</f>
        <v>#N/A</v>
      </c>
      <c r="BC14" s="46" t="e">
        <f>IF(COUNT(#REF!)=1,#REF!,NA())</f>
        <v>#N/A</v>
      </c>
      <c r="BD14" s="46" t="e">
        <f>IF(COUNT(#REF!)=1,#REF!,NA())</f>
        <v>#N/A</v>
      </c>
      <c r="BE14" s="46" t="e">
        <f>IF(COUNT(#REF!)=1,#REF!,NA())</f>
        <v>#N/A</v>
      </c>
      <c r="BF14" s="46" t="e">
        <f>IF(COUNT(#REF!)=1,#REF!,NA())</f>
        <v>#N/A</v>
      </c>
      <c r="BG14" s="46" t="e">
        <f>IF(COUNT(#REF!)=1,#REF!,NA())</f>
        <v>#N/A</v>
      </c>
      <c r="BH14" s="46" t="e">
        <f>IF(COUNT(#REF!)=1,#REF!,NA())</f>
        <v>#N/A</v>
      </c>
      <c r="BI14" s="46" t="e">
        <f>IF(COUNT(#REF!)=1,#REF!,NA())</f>
        <v>#N/A</v>
      </c>
      <c r="BJ14" s="46" t="e">
        <f>IF(COUNT(#REF!)=1,#REF!,NA())</f>
        <v>#N/A</v>
      </c>
      <c r="BK14" s="46" t="e">
        <f>IF(COUNT(#REF!)=1,#REF!,NA())</f>
        <v>#N/A</v>
      </c>
      <c r="BL14" s="46" t="e">
        <f>IF(COUNT(#REF!)=1,#REF!,NA())</f>
        <v>#N/A</v>
      </c>
      <c r="BM14" s="46" t="e">
        <f>IF(COUNT(#REF!)=1,#REF!,NA())</f>
        <v>#N/A</v>
      </c>
      <c r="BN14" s="46" t="e">
        <f>IF(COUNT(#REF!)=1,#REF!,NA())</f>
        <v>#N/A</v>
      </c>
      <c r="BO14" s="46" t="e">
        <f>IF(COUNT(#REF!)=1,#REF!,NA())</f>
        <v>#N/A</v>
      </c>
      <c r="BP14" s="46" t="e">
        <f>IF(COUNT(#REF!)=1,#REF!,NA())</f>
        <v>#N/A</v>
      </c>
      <c r="BQ14" s="46" t="e">
        <f>IF(COUNT(#REF!)=1,#REF!,NA())</f>
        <v>#N/A</v>
      </c>
      <c r="BR14" s="46" t="e">
        <f>IF(COUNT(#REF!)=1,#REF!,NA())</f>
        <v>#N/A</v>
      </c>
      <c r="BS14" s="46" t="e">
        <f>IF(COUNT(#REF!)=1,#REF!,NA())</f>
        <v>#N/A</v>
      </c>
      <c r="BT14" s="46" t="e">
        <f>IF(COUNT(#REF!)=1,#REF!,NA())</f>
        <v>#N/A</v>
      </c>
      <c r="BU14" s="46" t="e">
        <f>IF(COUNT(#REF!)=1,#REF!,NA())</f>
        <v>#N/A</v>
      </c>
      <c r="BV14" s="46" t="e">
        <f>IF(COUNT(#REF!)=1,#REF!,NA())</f>
        <v>#N/A</v>
      </c>
      <c r="BW14" s="45" t="e">
        <f>IF(COUNT(#REF!)=1,#REF!,NA())</f>
        <v>#N/A</v>
      </c>
      <c r="BX14" s="45" t="e">
        <f>IF(COUNT(#REF!)=1,#REF!,NA())</f>
        <v>#N/A</v>
      </c>
      <c r="BY14" s="45"/>
      <c r="BZ14" s="45"/>
    </row>
    <row r="15" spans="1:78" x14ac:dyDescent="0.15">
      <c r="A15" s="1"/>
      <c r="B15" s="21">
        <v>53</v>
      </c>
      <c r="C15" s="20"/>
      <c r="D15" s="17"/>
      <c r="E15" s="22"/>
      <c r="F15" s="23"/>
      <c r="G15" s="22"/>
      <c r="H15" s="23"/>
      <c r="I15" s="22"/>
      <c r="J15" s="23"/>
      <c r="K15" s="22"/>
      <c r="L15" s="23"/>
      <c r="M15" s="22"/>
      <c r="N15" s="23"/>
      <c r="O15" s="22"/>
      <c r="P15" s="23"/>
      <c r="Q15" s="22"/>
      <c r="R15" s="23"/>
      <c r="S15" s="22"/>
      <c r="T15" s="23"/>
      <c r="U15" s="22"/>
      <c r="V15" s="23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5"/>
      <c r="AL15" s="45"/>
      <c r="AM15" s="45">
        <v>53</v>
      </c>
      <c r="AN15" s="45">
        <v>1.72</v>
      </c>
      <c r="AO15" s="45" t="e">
        <f t="shared" si="0"/>
        <v>#N/A</v>
      </c>
      <c r="AP15" s="45" t="e">
        <f t="shared" si="0"/>
        <v>#N/A</v>
      </c>
      <c r="AQ15" s="46" t="e">
        <f t="shared" si="0"/>
        <v>#N/A</v>
      </c>
      <c r="AR15" s="46" t="e">
        <f t="shared" si="0"/>
        <v>#N/A</v>
      </c>
      <c r="AS15" s="46" t="e">
        <f>IF(COUNT(#REF!)=1,#REF!,NA())</f>
        <v>#N/A</v>
      </c>
      <c r="AT15" s="46" t="e">
        <f>IF(COUNT(#REF!)=1,#REF!,NA())</f>
        <v>#N/A</v>
      </c>
      <c r="AU15" s="46" t="e">
        <f>IF(COUNT(#REF!)=1,#REF!,NA())</f>
        <v>#N/A</v>
      </c>
      <c r="AV15" s="46" t="e">
        <f>IF(COUNT(#REF!)=1,#REF!,NA())</f>
        <v>#N/A</v>
      </c>
      <c r="AW15" s="46" t="e">
        <f>IF(COUNT(#REF!)=1,#REF!,NA())</f>
        <v>#N/A</v>
      </c>
      <c r="AX15" s="46" t="e">
        <f>IF(COUNT(#REF!)=1,#REF!,NA())</f>
        <v>#N/A</v>
      </c>
      <c r="AY15" s="46" t="e">
        <f>IF(COUNT(#REF!)=1,#REF!,NA())</f>
        <v>#N/A</v>
      </c>
      <c r="AZ15" s="46" t="e">
        <f>IF(COUNT(#REF!)=1,#REF!,NA())</f>
        <v>#N/A</v>
      </c>
      <c r="BA15" s="46" t="e">
        <f>IF(COUNT(#REF!)=1,#REF!,NA())</f>
        <v>#N/A</v>
      </c>
      <c r="BB15" s="46" t="e">
        <f>IF(COUNT(#REF!)=1,#REF!,NA())</f>
        <v>#N/A</v>
      </c>
      <c r="BC15" s="46" t="e">
        <f>IF(COUNT(#REF!)=1,#REF!,NA())</f>
        <v>#N/A</v>
      </c>
      <c r="BD15" s="46" t="e">
        <f>IF(COUNT(#REF!)=1,#REF!,NA())</f>
        <v>#N/A</v>
      </c>
      <c r="BE15" s="46" t="e">
        <f>IF(COUNT(#REF!)=1,#REF!,NA())</f>
        <v>#N/A</v>
      </c>
      <c r="BF15" s="46" t="e">
        <f>IF(COUNT(#REF!)=1,#REF!,NA())</f>
        <v>#N/A</v>
      </c>
      <c r="BG15" s="46" t="e">
        <f>IF(COUNT(#REF!)=1,#REF!,NA())</f>
        <v>#N/A</v>
      </c>
      <c r="BH15" s="46" t="e">
        <f>IF(COUNT(#REF!)=1,#REF!,NA())</f>
        <v>#N/A</v>
      </c>
      <c r="BI15" s="46" t="e">
        <f>IF(COUNT(#REF!)=1,#REF!,NA())</f>
        <v>#N/A</v>
      </c>
      <c r="BJ15" s="46" t="e">
        <f>IF(COUNT(#REF!)=1,#REF!,NA())</f>
        <v>#N/A</v>
      </c>
      <c r="BK15" s="46" t="e">
        <f>IF(COUNT(#REF!)=1,#REF!,NA())</f>
        <v>#N/A</v>
      </c>
      <c r="BL15" s="46" t="e">
        <f>IF(COUNT(#REF!)=1,#REF!,NA())</f>
        <v>#N/A</v>
      </c>
      <c r="BM15" s="46" t="e">
        <f>IF(COUNT(#REF!)=1,#REF!,NA())</f>
        <v>#N/A</v>
      </c>
      <c r="BN15" s="46" t="e">
        <f>IF(COUNT(#REF!)=1,#REF!,NA())</f>
        <v>#N/A</v>
      </c>
      <c r="BO15" s="46" t="e">
        <f>IF(COUNT(#REF!)=1,#REF!,NA())</f>
        <v>#N/A</v>
      </c>
      <c r="BP15" s="46" t="e">
        <f>IF(COUNT(#REF!)=1,#REF!,NA())</f>
        <v>#N/A</v>
      </c>
      <c r="BQ15" s="46" t="e">
        <f>IF(COUNT(#REF!)=1,#REF!,NA())</f>
        <v>#N/A</v>
      </c>
      <c r="BR15" s="46" t="e">
        <f>IF(COUNT(#REF!)=1,#REF!,NA())</f>
        <v>#N/A</v>
      </c>
      <c r="BS15" s="46" t="e">
        <f>IF(COUNT(#REF!)=1,#REF!,NA())</f>
        <v>#N/A</v>
      </c>
      <c r="BT15" s="46" t="e">
        <f>IF(COUNT(#REF!)=1,#REF!,NA())</f>
        <v>#N/A</v>
      </c>
      <c r="BU15" s="46" t="e">
        <f>IF(COUNT(#REF!)=1,#REF!,NA())</f>
        <v>#N/A</v>
      </c>
      <c r="BV15" s="46" t="e">
        <f>IF(COUNT(#REF!)=1,#REF!,NA())</f>
        <v>#N/A</v>
      </c>
      <c r="BW15" s="45" t="e">
        <f>IF(COUNT(#REF!)=1,#REF!,NA())</f>
        <v>#N/A</v>
      </c>
      <c r="BX15" s="45" t="e">
        <f>IF(COUNT(#REF!)=1,#REF!,NA())</f>
        <v>#N/A</v>
      </c>
      <c r="BY15" s="45"/>
      <c r="BZ15" s="45"/>
    </row>
    <row r="16" spans="1:78" x14ac:dyDescent="0.15">
      <c r="A16" s="1"/>
      <c r="B16" s="21">
        <v>37.5</v>
      </c>
      <c r="C16" s="20"/>
      <c r="D16" s="17"/>
      <c r="E16" s="22"/>
      <c r="F16" s="23"/>
      <c r="G16" s="22"/>
      <c r="H16" s="23"/>
      <c r="I16" s="22"/>
      <c r="J16" s="23"/>
      <c r="K16" s="22"/>
      <c r="L16" s="23"/>
      <c r="M16" s="22"/>
      <c r="N16" s="23"/>
      <c r="O16" s="22"/>
      <c r="P16" s="23"/>
      <c r="Q16" s="22"/>
      <c r="R16" s="23"/>
      <c r="S16" s="22"/>
      <c r="T16" s="23"/>
      <c r="U16" s="22"/>
      <c r="V16" s="23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5"/>
      <c r="AL16" s="45"/>
      <c r="AM16" s="45">
        <v>37.5</v>
      </c>
      <c r="AN16" s="45">
        <v>1.57</v>
      </c>
      <c r="AO16" s="45" t="e">
        <f t="shared" si="0"/>
        <v>#N/A</v>
      </c>
      <c r="AP16" s="45" t="e">
        <f t="shared" si="0"/>
        <v>#N/A</v>
      </c>
      <c r="AQ16" s="46" t="e">
        <f t="shared" si="0"/>
        <v>#N/A</v>
      </c>
      <c r="AR16" s="46" t="e">
        <f t="shared" si="0"/>
        <v>#N/A</v>
      </c>
      <c r="AS16" s="46" t="e">
        <f>IF(COUNT(#REF!)=1,#REF!,NA())</f>
        <v>#N/A</v>
      </c>
      <c r="AT16" s="46" t="e">
        <f>IF(COUNT(#REF!)=1,#REF!,NA())</f>
        <v>#N/A</v>
      </c>
      <c r="AU16" s="46" t="e">
        <f>IF(COUNT(#REF!)=1,#REF!,NA())</f>
        <v>#N/A</v>
      </c>
      <c r="AV16" s="46" t="e">
        <f>IF(COUNT(#REF!)=1,#REF!,NA())</f>
        <v>#N/A</v>
      </c>
      <c r="AW16" s="46" t="e">
        <f>IF(COUNT(#REF!)=1,#REF!,NA())</f>
        <v>#N/A</v>
      </c>
      <c r="AX16" s="46" t="e">
        <f>IF(COUNT(#REF!)=1,#REF!,NA())</f>
        <v>#N/A</v>
      </c>
      <c r="AY16" s="46" t="e">
        <f>IF(COUNT(#REF!)=1,#REF!,NA())</f>
        <v>#N/A</v>
      </c>
      <c r="AZ16" s="46" t="e">
        <f>IF(COUNT(#REF!)=1,#REF!,NA())</f>
        <v>#N/A</v>
      </c>
      <c r="BA16" s="46" t="e">
        <f>IF(COUNT(#REF!)=1,#REF!,NA())</f>
        <v>#N/A</v>
      </c>
      <c r="BB16" s="46" t="e">
        <f>IF(COUNT(#REF!)=1,#REF!,NA())</f>
        <v>#N/A</v>
      </c>
      <c r="BC16" s="46" t="e">
        <f>IF(COUNT(#REF!)=1,#REF!,NA())</f>
        <v>#N/A</v>
      </c>
      <c r="BD16" s="46" t="e">
        <f>IF(COUNT(#REF!)=1,#REF!,NA())</f>
        <v>#N/A</v>
      </c>
      <c r="BE16" s="46" t="e">
        <f>IF(COUNT(#REF!)=1,#REF!,NA())</f>
        <v>#N/A</v>
      </c>
      <c r="BF16" s="46" t="e">
        <f>IF(COUNT(#REF!)=1,#REF!,NA())</f>
        <v>#N/A</v>
      </c>
      <c r="BG16" s="46" t="e">
        <f>IF(COUNT(#REF!)=1,#REF!,NA())</f>
        <v>#N/A</v>
      </c>
      <c r="BH16" s="46" t="e">
        <f>IF(COUNT(#REF!)=1,#REF!,NA())</f>
        <v>#N/A</v>
      </c>
      <c r="BI16" s="46" t="e">
        <f>IF(COUNT(#REF!)=1,#REF!,NA())</f>
        <v>#N/A</v>
      </c>
      <c r="BJ16" s="46" t="e">
        <f>IF(COUNT(#REF!)=1,#REF!,NA())</f>
        <v>#N/A</v>
      </c>
      <c r="BK16" s="46" t="e">
        <f>IF(COUNT(#REF!)=1,#REF!,NA())</f>
        <v>#N/A</v>
      </c>
      <c r="BL16" s="46" t="e">
        <f>IF(COUNT(#REF!)=1,#REF!,NA())</f>
        <v>#N/A</v>
      </c>
      <c r="BM16" s="46" t="e">
        <f>IF(COUNT(#REF!)=1,#REF!,NA())</f>
        <v>#N/A</v>
      </c>
      <c r="BN16" s="46" t="e">
        <f>IF(COUNT(#REF!)=1,#REF!,NA())</f>
        <v>#N/A</v>
      </c>
      <c r="BO16" s="46" t="e">
        <f>IF(COUNT(#REF!)=1,#REF!,NA())</f>
        <v>#N/A</v>
      </c>
      <c r="BP16" s="46" t="e">
        <f>IF(COUNT(#REF!)=1,#REF!,NA())</f>
        <v>#N/A</v>
      </c>
      <c r="BQ16" s="46" t="e">
        <f>IF(COUNT(#REF!)=1,#REF!,NA())</f>
        <v>#N/A</v>
      </c>
      <c r="BR16" s="46" t="e">
        <f>IF(COUNT(#REF!)=1,#REF!,NA())</f>
        <v>#N/A</v>
      </c>
      <c r="BS16" s="46" t="e">
        <f>IF(COUNT(#REF!)=1,#REF!,NA())</f>
        <v>#N/A</v>
      </c>
      <c r="BT16" s="46" t="e">
        <f>IF(COUNT(#REF!)=1,#REF!,NA())</f>
        <v>#N/A</v>
      </c>
      <c r="BU16" s="46" t="e">
        <f>IF(COUNT(#REF!)=1,#REF!,NA())</f>
        <v>#N/A</v>
      </c>
      <c r="BV16" s="46" t="e">
        <f>IF(COUNT(#REF!)=1,#REF!,NA())</f>
        <v>#N/A</v>
      </c>
      <c r="BW16" s="45" t="e">
        <f>IF(COUNT(#REF!)=1,#REF!,NA())</f>
        <v>#N/A</v>
      </c>
      <c r="BX16" s="45" t="e">
        <f>IF(COUNT(#REF!)=1,#REF!,NA())</f>
        <v>#N/A</v>
      </c>
      <c r="BY16" s="45"/>
      <c r="BZ16" s="45"/>
    </row>
    <row r="17" spans="1:78" x14ac:dyDescent="0.15">
      <c r="A17" s="1"/>
      <c r="B17" s="21">
        <v>31.5</v>
      </c>
      <c r="C17" s="20"/>
      <c r="D17" s="17"/>
      <c r="E17" s="22"/>
      <c r="F17" s="23"/>
      <c r="G17" s="22"/>
      <c r="H17" s="23"/>
      <c r="I17" s="22"/>
      <c r="J17" s="23"/>
      <c r="K17" s="22"/>
      <c r="L17" s="23"/>
      <c r="M17" s="22"/>
      <c r="N17" s="23"/>
      <c r="O17" s="22"/>
      <c r="P17" s="23"/>
      <c r="Q17" s="22"/>
      <c r="R17" s="23"/>
      <c r="S17" s="22"/>
      <c r="T17" s="23"/>
      <c r="U17" s="22"/>
      <c r="V17" s="23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5"/>
      <c r="AL17" s="45"/>
      <c r="AM17" s="45">
        <v>31.5</v>
      </c>
      <c r="AN17" s="45">
        <v>1.5</v>
      </c>
      <c r="AO17" s="45" t="e">
        <f t="shared" si="0"/>
        <v>#N/A</v>
      </c>
      <c r="AP17" s="45" t="e">
        <f t="shared" si="0"/>
        <v>#N/A</v>
      </c>
      <c r="AQ17" s="46" t="e">
        <f t="shared" si="0"/>
        <v>#N/A</v>
      </c>
      <c r="AR17" s="46" t="e">
        <f t="shared" si="0"/>
        <v>#N/A</v>
      </c>
      <c r="AS17" s="46" t="e">
        <f>IF(COUNT(#REF!)=1,#REF!,NA())</f>
        <v>#N/A</v>
      </c>
      <c r="AT17" s="46" t="e">
        <f>IF(COUNT(#REF!)=1,#REF!,NA())</f>
        <v>#N/A</v>
      </c>
      <c r="AU17" s="46" t="e">
        <f>IF(COUNT(#REF!)=1,#REF!,NA())</f>
        <v>#N/A</v>
      </c>
      <c r="AV17" s="46" t="e">
        <f>IF(COUNT(#REF!)=1,#REF!,NA())</f>
        <v>#N/A</v>
      </c>
      <c r="AW17" s="46" t="e">
        <f>IF(COUNT(#REF!)=1,#REF!,NA())</f>
        <v>#N/A</v>
      </c>
      <c r="AX17" s="46" t="e">
        <f>IF(COUNT(#REF!)=1,#REF!,NA())</f>
        <v>#N/A</v>
      </c>
      <c r="AY17" s="46" t="e">
        <f>IF(COUNT(#REF!)=1,#REF!,NA())</f>
        <v>#N/A</v>
      </c>
      <c r="AZ17" s="46" t="e">
        <f>IF(COUNT(#REF!)=1,#REF!,NA())</f>
        <v>#N/A</v>
      </c>
      <c r="BA17" s="46" t="e">
        <f>IF(COUNT(#REF!)=1,#REF!,NA())</f>
        <v>#N/A</v>
      </c>
      <c r="BB17" s="46" t="e">
        <f>IF(COUNT(#REF!)=1,#REF!,NA())</f>
        <v>#N/A</v>
      </c>
      <c r="BC17" s="46" t="e">
        <f>IF(COUNT(#REF!)=1,#REF!,NA())</f>
        <v>#N/A</v>
      </c>
      <c r="BD17" s="46" t="e">
        <f>IF(COUNT(#REF!)=1,#REF!,NA())</f>
        <v>#N/A</v>
      </c>
      <c r="BE17" s="46" t="e">
        <f>IF(COUNT(#REF!)=1,#REF!,NA())</f>
        <v>#N/A</v>
      </c>
      <c r="BF17" s="46" t="e">
        <f>IF(COUNT(#REF!)=1,#REF!,NA())</f>
        <v>#N/A</v>
      </c>
      <c r="BG17" s="46" t="e">
        <f>IF(COUNT(#REF!)=1,#REF!,NA())</f>
        <v>#N/A</v>
      </c>
      <c r="BH17" s="46" t="e">
        <f>IF(COUNT(#REF!)=1,#REF!,NA())</f>
        <v>#N/A</v>
      </c>
      <c r="BI17" s="46" t="e">
        <f>IF(COUNT(#REF!)=1,#REF!,NA())</f>
        <v>#N/A</v>
      </c>
      <c r="BJ17" s="46" t="e">
        <f>IF(COUNT(#REF!)=1,#REF!,NA())</f>
        <v>#N/A</v>
      </c>
      <c r="BK17" s="46" t="e">
        <f>IF(COUNT(#REF!)=1,#REF!,NA())</f>
        <v>#N/A</v>
      </c>
      <c r="BL17" s="46" t="e">
        <f>IF(COUNT(#REF!)=1,#REF!,NA())</f>
        <v>#N/A</v>
      </c>
      <c r="BM17" s="46" t="e">
        <f>IF(COUNT(#REF!)=1,#REF!,NA())</f>
        <v>#N/A</v>
      </c>
      <c r="BN17" s="46" t="e">
        <f>IF(COUNT(#REF!)=1,#REF!,NA())</f>
        <v>#N/A</v>
      </c>
      <c r="BO17" s="46" t="e">
        <f>IF(COUNT(#REF!)=1,#REF!,NA())</f>
        <v>#N/A</v>
      </c>
      <c r="BP17" s="46" t="e">
        <f>IF(COUNT(#REF!)=1,#REF!,NA())</f>
        <v>#N/A</v>
      </c>
      <c r="BQ17" s="46" t="e">
        <f>IF(COUNT(#REF!)=1,#REF!,NA())</f>
        <v>#N/A</v>
      </c>
      <c r="BR17" s="46" t="e">
        <f>IF(COUNT(#REF!)=1,#REF!,NA())</f>
        <v>#N/A</v>
      </c>
      <c r="BS17" s="46" t="e">
        <f>IF(COUNT(#REF!)=1,#REF!,NA())</f>
        <v>#N/A</v>
      </c>
      <c r="BT17" s="46" t="e">
        <f>IF(COUNT(#REF!)=1,#REF!,NA())</f>
        <v>#N/A</v>
      </c>
      <c r="BU17" s="46" t="e">
        <f>IF(COUNT(#REF!)=1,#REF!,NA())</f>
        <v>#N/A</v>
      </c>
      <c r="BV17" s="46" t="e">
        <f>IF(COUNT(#REF!)=1,#REF!,NA())</f>
        <v>#N/A</v>
      </c>
      <c r="BW17" s="45" t="e">
        <f>IF(COUNT(#REF!)=1,#REF!,NA())</f>
        <v>#N/A</v>
      </c>
      <c r="BX17" s="45" t="e">
        <f>IF(COUNT(#REF!)=1,#REF!,NA())</f>
        <v>#N/A</v>
      </c>
      <c r="BY17" s="45"/>
      <c r="BZ17" s="45"/>
    </row>
    <row r="18" spans="1:78" x14ac:dyDescent="0.15">
      <c r="A18" s="1"/>
      <c r="B18" s="21">
        <v>26.5</v>
      </c>
      <c r="C18" s="20"/>
      <c r="D18" s="17"/>
      <c r="E18" s="22"/>
      <c r="F18" s="23"/>
      <c r="G18" s="22"/>
      <c r="H18" s="23"/>
      <c r="I18" s="22"/>
      <c r="J18" s="23"/>
      <c r="K18" s="22"/>
      <c r="L18" s="23"/>
      <c r="M18" s="22"/>
      <c r="N18" s="23"/>
      <c r="O18" s="22"/>
      <c r="P18" s="23"/>
      <c r="Q18" s="22"/>
      <c r="R18" s="23"/>
      <c r="S18" s="22"/>
      <c r="T18" s="23"/>
      <c r="U18" s="22"/>
      <c r="V18" s="23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5"/>
      <c r="AL18" s="45"/>
      <c r="AM18" s="45">
        <v>26.5</v>
      </c>
      <c r="AN18" s="45">
        <v>1.42</v>
      </c>
      <c r="AO18" s="45" t="e">
        <f t="shared" si="0"/>
        <v>#N/A</v>
      </c>
      <c r="AP18" s="45" t="e">
        <f t="shared" si="0"/>
        <v>#N/A</v>
      </c>
      <c r="AQ18" s="46" t="e">
        <f t="shared" si="0"/>
        <v>#N/A</v>
      </c>
      <c r="AR18" s="46" t="e">
        <f t="shared" si="0"/>
        <v>#N/A</v>
      </c>
      <c r="AS18" s="46" t="e">
        <f>IF(COUNT(#REF!)=1,#REF!,NA())</f>
        <v>#N/A</v>
      </c>
      <c r="AT18" s="46" t="e">
        <f>IF(COUNT(#REF!)=1,#REF!,NA())</f>
        <v>#N/A</v>
      </c>
      <c r="AU18" s="46" t="e">
        <f>IF(COUNT(#REF!)=1,#REF!,NA())</f>
        <v>#N/A</v>
      </c>
      <c r="AV18" s="46" t="e">
        <f>IF(COUNT(#REF!)=1,#REF!,NA())</f>
        <v>#N/A</v>
      </c>
      <c r="AW18" s="46" t="e">
        <f>IF(COUNT(#REF!)=1,#REF!,NA())</f>
        <v>#N/A</v>
      </c>
      <c r="AX18" s="46" t="e">
        <f>IF(COUNT(#REF!)=1,#REF!,NA())</f>
        <v>#N/A</v>
      </c>
      <c r="AY18" s="46" t="e">
        <f>IF(COUNT(#REF!)=1,#REF!,NA())</f>
        <v>#N/A</v>
      </c>
      <c r="AZ18" s="46" t="e">
        <f>IF(COUNT(#REF!)=1,#REF!,NA())</f>
        <v>#N/A</v>
      </c>
      <c r="BA18" s="46" t="e">
        <f>IF(COUNT(#REF!)=1,#REF!,NA())</f>
        <v>#N/A</v>
      </c>
      <c r="BB18" s="46" t="e">
        <f>IF(COUNT(#REF!)=1,#REF!,NA())</f>
        <v>#N/A</v>
      </c>
      <c r="BC18" s="46" t="e">
        <f>IF(COUNT(#REF!)=1,#REF!,NA())</f>
        <v>#N/A</v>
      </c>
      <c r="BD18" s="46" t="e">
        <f>IF(COUNT(#REF!)=1,#REF!,NA())</f>
        <v>#N/A</v>
      </c>
      <c r="BE18" s="46" t="e">
        <f>IF(COUNT(#REF!)=1,#REF!,NA())</f>
        <v>#N/A</v>
      </c>
      <c r="BF18" s="46" t="e">
        <f>IF(COUNT(#REF!)=1,#REF!,NA())</f>
        <v>#N/A</v>
      </c>
      <c r="BG18" s="46" t="e">
        <f>IF(COUNT(#REF!)=1,#REF!,NA())</f>
        <v>#N/A</v>
      </c>
      <c r="BH18" s="46" t="e">
        <f>IF(COUNT(#REF!)=1,#REF!,NA())</f>
        <v>#N/A</v>
      </c>
      <c r="BI18" s="46" t="e">
        <f>IF(COUNT(#REF!)=1,#REF!,NA())</f>
        <v>#N/A</v>
      </c>
      <c r="BJ18" s="46" t="e">
        <f>IF(COUNT(#REF!)=1,#REF!,NA())</f>
        <v>#N/A</v>
      </c>
      <c r="BK18" s="46" t="e">
        <f>IF(COUNT(#REF!)=1,#REF!,NA())</f>
        <v>#N/A</v>
      </c>
      <c r="BL18" s="46" t="e">
        <f>IF(COUNT(#REF!)=1,#REF!,NA())</f>
        <v>#N/A</v>
      </c>
      <c r="BM18" s="46" t="e">
        <f>IF(COUNT(#REF!)=1,#REF!,NA())</f>
        <v>#N/A</v>
      </c>
      <c r="BN18" s="46" t="e">
        <f>IF(COUNT(#REF!)=1,#REF!,NA())</f>
        <v>#N/A</v>
      </c>
      <c r="BO18" s="46" t="e">
        <f>IF(COUNT(#REF!)=1,#REF!,NA())</f>
        <v>#N/A</v>
      </c>
      <c r="BP18" s="46" t="e">
        <f>IF(COUNT(#REF!)=1,#REF!,NA())</f>
        <v>#N/A</v>
      </c>
      <c r="BQ18" s="46" t="e">
        <f>IF(COUNT(#REF!)=1,#REF!,NA())</f>
        <v>#N/A</v>
      </c>
      <c r="BR18" s="46" t="e">
        <f>IF(COUNT(#REF!)=1,#REF!,NA())</f>
        <v>#N/A</v>
      </c>
      <c r="BS18" s="46" t="e">
        <f>IF(COUNT(#REF!)=1,#REF!,NA())</f>
        <v>#N/A</v>
      </c>
      <c r="BT18" s="46" t="e">
        <f>IF(COUNT(#REF!)=1,#REF!,NA())</f>
        <v>#N/A</v>
      </c>
      <c r="BU18" s="46" t="e">
        <f>IF(COUNT(#REF!)=1,#REF!,NA())</f>
        <v>#N/A</v>
      </c>
      <c r="BV18" s="46" t="e">
        <f>IF(COUNT(#REF!)=1,#REF!,NA())</f>
        <v>#N/A</v>
      </c>
      <c r="BW18" s="45" t="e">
        <f>IF(COUNT(#REF!)=1,#REF!,NA())</f>
        <v>#N/A</v>
      </c>
      <c r="BX18" s="45" t="e">
        <f>IF(COUNT(#REF!)=1,#REF!,NA())</f>
        <v>#N/A</v>
      </c>
      <c r="BY18" s="45"/>
      <c r="BZ18" s="45"/>
    </row>
    <row r="19" spans="1:78" x14ac:dyDescent="0.15">
      <c r="A19" s="1"/>
      <c r="B19" s="21">
        <v>19</v>
      </c>
      <c r="C19" s="20"/>
      <c r="D19" s="17"/>
      <c r="E19" s="22"/>
      <c r="F19" s="23"/>
      <c r="G19" s="22"/>
      <c r="H19" s="23"/>
      <c r="I19" s="22"/>
      <c r="J19" s="23"/>
      <c r="K19" s="22"/>
      <c r="L19" s="23"/>
      <c r="M19" s="22"/>
      <c r="N19" s="23"/>
      <c r="O19" s="22"/>
      <c r="P19" s="23"/>
      <c r="Q19" s="22"/>
      <c r="R19" s="23"/>
      <c r="S19" s="22"/>
      <c r="T19" s="23"/>
      <c r="U19" s="22"/>
      <c r="V19" s="23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5"/>
      <c r="AL19" s="45"/>
      <c r="AM19" s="45">
        <v>19</v>
      </c>
      <c r="AN19" s="45">
        <v>1.28</v>
      </c>
      <c r="AO19" s="45" t="e">
        <f t="shared" si="0"/>
        <v>#N/A</v>
      </c>
      <c r="AP19" s="45" t="e">
        <f t="shared" si="0"/>
        <v>#N/A</v>
      </c>
      <c r="AQ19" s="46" t="e">
        <f t="shared" si="0"/>
        <v>#N/A</v>
      </c>
      <c r="AR19" s="46" t="e">
        <f t="shared" si="0"/>
        <v>#N/A</v>
      </c>
      <c r="AS19" s="46" t="e">
        <f>IF(COUNT(#REF!)=1,#REF!,NA())</f>
        <v>#N/A</v>
      </c>
      <c r="AT19" s="46" t="e">
        <f>IF(COUNT(#REF!)=1,#REF!,NA())</f>
        <v>#N/A</v>
      </c>
      <c r="AU19" s="46" t="e">
        <f>IF(COUNT(#REF!)=1,#REF!,NA())</f>
        <v>#N/A</v>
      </c>
      <c r="AV19" s="46" t="e">
        <f>IF(COUNT(#REF!)=1,#REF!,NA())</f>
        <v>#N/A</v>
      </c>
      <c r="AW19" s="46" t="e">
        <f>IF(COUNT(#REF!)=1,#REF!,NA())</f>
        <v>#N/A</v>
      </c>
      <c r="AX19" s="46" t="e">
        <f>IF(COUNT(#REF!)=1,#REF!,NA())</f>
        <v>#N/A</v>
      </c>
      <c r="AY19" s="46" t="e">
        <f>IF(COUNT(#REF!)=1,#REF!,NA())</f>
        <v>#N/A</v>
      </c>
      <c r="AZ19" s="46" t="e">
        <f>IF(COUNT(#REF!)=1,#REF!,NA())</f>
        <v>#N/A</v>
      </c>
      <c r="BA19" s="46" t="e">
        <f>IF(COUNT(#REF!)=1,#REF!,NA())</f>
        <v>#N/A</v>
      </c>
      <c r="BB19" s="46" t="e">
        <f>IF(COUNT(#REF!)=1,#REF!,NA())</f>
        <v>#N/A</v>
      </c>
      <c r="BC19" s="46" t="e">
        <f>IF(COUNT(#REF!)=1,#REF!,NA())</f>
        <v>#N/A</v>
      </c>
      <c r="BD19" s="46" t="e">
        <f>IF(COUNT(#REF!)=1,#REF!,NA())</f>
        <v>#N/A</v>
      </c>
      <c r="BE19" s="46" t="e">
        <f>IF(COUNT(#REF!)=1,#REF!,NA())</f>
        <v>#N/A</v>
      </c>
      <c r="BF19" s="46" t="e">
        <f>IF(COUNT(#REF!)=1,#REF!,NA())</f>
        <v>#N/A</v>
      </c>
      <c r="BG19" s="46" t="e">
        <f>IF(COUNT(#REF!)=1,#REF!,NA())</f>
        <v>#N/A</v>
      </c>
      <c r="BH19" s="46" t="e">
        <f>IF(COUNT(#REF!)=1,#REF!,NA())</f>
        <v>#N/A</v>
      </c>
      <c r="BI19" s="46" t="e">
        <f>IF(COUNT(#REF!)=1,#REF!,NA())</f>
        <v>#N/A</v>
      </c>
      <c r="BJ19" s="46" t="e">
        <f>IF(COUNT(#REF!)=1,#REF!,NA())</f>
        <v>#N/A</v>
      </c>
      <c r="BK19" s="46" t="e">
        <f>IF(COUNT(#REF!)=1,#REF!,NA())</f>
        <v>#N/A</v>
      </c>
      <c r="BL19" s="46" t="e">
        <f>IF(COUNT(#REF!)=1,#REF!,NA())</f>
        <v>#N/A</v>
      </c>
      <c r="BM19" s="46" t="e">
        <f>IF(COUNT(#REF!)=1,#REF!,NA())</f>
        <v>#N/A</v>
      </c>
      <c r="BN19" s="46" t="e">
        <f>IF(COUNT(#REF!)=1,#REF!,NA())</f>
        <v>#N/A</v>
      </c>
      <c r="BO19" s="46" t="e">
        <f>IF(COUNT(#REF!)=1,#REF!,NA())</f>
        <v>#N/A</v>
      </c>
      <c r="BP19" s="46" t="e">
        <f>IF(COUNT(#REF!)=1,#REF!,NA())</f>
        <v>#N/A</v>
      </c>
      <c r="BQ19" s="46" t="e">
        <f>IF(COUNT(#REF!)=1,#REF!,NA())</f>
        <v>#N/A</v>
      </c>
      <c r="BR19" s="46" t="e">
        <f>IF(COUNT(#REF!)=1,#REF!,NA())</f>
        <v>#N/A</v>
      </c>
      <c r="BS19" s="46" t="e">
        <f>IF(COUNT(#REF!)=1,#REF!,NA())</f>
        <v>#N/A</v>
      </c>
      <c r="BT19" s="46" t="e">
        <f>IF(COUNT(#REF!)=1,#REF!,NA())</f>
        <v>#N/A</v>
      </c>
      <c r="BU19" s="46" t="e">
        <f>IF(COUNT(#REF!)=1,#REF!,NA())</f>
        <v>#N/A</v>
      </c>
      <c r="BV19" s="46" t="e">
        <f>IF(COUNT(#REF!)=1,#REF!,NA())</f>
        <v>#N/A</v>
      </c>
      <c r="BW19" s="45" t="e">
        <f>IF(COUNT(#REF!)=1,#REF!,NA())</f>
        <v>#N/A</v>
      </c>
      <c r="BX19" s="45" t="e">
        <f>IF(COUNT(#REF!)=1,#REF!,NA())</f>
        <v>#N/A</v>
      </c>
      <c r="BY19" s="45"/>
      <c r="BZ19" s="45"/>
    </row>
    <row r="20" spans="1:78" x14ac:dyDescent="0.15">
      <c r="A20" s="1"/>
      <c r="B20" s="21">
        <v>13.2</v>
      </c>
      <c r="C20" s="20"/>
      <c r="D20" s="17"/>
      <c r="E20" s="22"/>
      <c r="F20" s="23"/>
      <c r="G20" s="22"/>
      <c r="H20" s="23"/>
      <c r="I20" s="22"/>
      <c r="J20" s="23"/>
      <c r="K20" s="22"/>
      <c r="L20" s="23"/>
      <c r="M20" s="22"/>
      <c r="N20" s="23"/>
      <c r="O20" s="22"/>
      <c r="P20" s="23"/>
      <c r="Q20" s="22"/>
      <c r="R20" s="23"/>
      <c r="S20" s="22"/>
      <c r="T20" s="23"/>
      <c r="U20" s="22"/>
      <c r="V20" s="23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5"/>
      <c r="AL20" s="45"/>
      <c r="AM20" s="45">
        <v>13.2</v>
      </c>
      <c r="AN20" s="45">
        <v>1.1200000000000001</v>
      </c>
      <c r="AO20" s="45" t="e">
        <f t="shared" si="0"/>
        <v>#N/A</v>
      </c>
      <c r="AP20" s="45" t="e">
        <f t="shared" si="0"/>
        <v>#N/A</v>
      </c>
      <c r="AQ20" s="46" t="e">
        <f t="shared" si="0"/>
        <v>#N/A</v>
      </c>
      <c r="AR20" s="46" t="e">
        <f t="shared" si="0"/>
        <v>#N/A</v>
      </c>
      <c r="AS20" s="46" t="e">
        <f>IF(COUNT(#REF!)=1,#REF!,NA())</f>
        <v>#N/A</v>
      </c>
      <c r="AT20" s="46" t="e">
        <f>IF(COUNT(#REF!)=1,#REF!,NA())</f>
        <v>#N/A</v>
      </c>
      <c r="AU20" s="46" t="e">
        <f>IF(COUNT(#REF!)=1,#REF!,NA())</f>
        <v>#N/A</v>
      </c>
      <c r="AV20" s="46" t="e">
        <f>IF(COUNT(#REF!)=1,#REF!,NA())</f>
        <v>#N/A</v>
      </c>
      <c r="AW20" s="46" t="e">
        <f>IF(COUNT(#REF!)=1,#REF!,NA())</f>
        <v>#N/A</v>
      </c>
      <c r="AX20" s="46" t="e">
        <f>IF(COUNT(#REF!)=1,#REF!,NA())</f>
        <v>#N/A</v>
      </c>
      <c r="AY20" s="46" t="e">
        <f>IF(COUNT(#REF!)=1,#REF!,NA())</f>
        <v>#N/A</v>
      </c>
      <c r="AZ20" s="46" t="e">
        <f>IF(COUNT(#REF!)=1,#REF!,NA())</f>
        <v>#N/A</v>
      </c>
      <c r="BA20" s="46" t="e">
        <f>IF(COUNT(#REF!)=1,#REF!,NA())</f>
        <v>#N/A</v>
      </c>
      <c r="BB20" s="46" t="e">
        <f>IF(COUNT(#REF!)=1,#REF!,NA())</f>
        <v>#N/A</v>
      </c>
      <c r="BC20" s="46" t="e">
        <f>IF(COUNT(#REF!)=1,#REF!,NA())</f>
        <v>#N/A</v>
      </c>
      <c r="BD20" s="46" t="e">
        <f>IF(COUNT(#REF!)=1,#REF!,NA())</f>
        <v>#N/A</v>
      </c>
      <c r="BE20" s="46" t="e">
        <f>IF(COUNT(#REF!)=1,#REF!,NA())</f>
        <v>#N/A</v>
      </c>
      <c r="BF20" s="46" t="e">
        <f>IF(COUNT(#REF!)=1,#REF!,NA())</f>
        <v>#N/A</v>
      </c>
      <c r="BG20" s="46" t="e">
        <f>IF(COUNT(#REF!)=1,#REF!,NA())</f>
        <v>#N/A</v>
      </c>
      <c r="BH20" s="46" t="e">
        <f>IF(COUNT(#REF!)=1,#REF!,NA())</f>
        <v>#N/A</v>
      </c>
      <c r="BI20" s="46" t="e">
        <f>IF(COUNT(#REF!)=1,#REF!,NA())</f>
        <v>#N/A</v>
      </c>
      <c r="BJ20" s="46" t="e">
        <f>IF(COUNT(#REF!)=1,#REF!,NA())</f>
        <v>#N/A</v>
      </c>
      <c r="BK20" s="46" t="e">
        <f>IF(COUNT(#REF!)=1,#REF!,NA())</f>
        <v>#N/A</v>
      </c>
      <c r="BL20" s="46" t="e">
        <f>IF(COUNT(#REF!)=1,#REF!,NA())</f>
        <v>#N/A</v>
      </c>
      <c r="BM20" s="46" t="e">
        <f>IF(COUNT(#REF!)=1,#REF!,NA())</f>
        <v>#N/A</v>
      </c>
      <c r="BN20" s="46" t="e">
        <f>IF(COUNT(#REF!)=1,#REF!,NA())</f>
        <v>#N/A</v>
      </c>
      <c r="BO20" s="46" t="e">
        <f>IF(COUNT(#REF!)=1,#REF!,NA())</f>
        <v>#N/A</v>
      </c>
      <c r="BP20" s="46" t="e">
        <f>IF(COUNT(#REF!)=1,#REF!,NA())</f>
        <v>#N/A</v>
      </c>
      <c r="BQ20" s="46" t="e">
        <f>IF(COUNT(#REF!)=1,#REF!,NA())</f>
        <v>#N/A</v>
      </c>
      <c r="BR20" s="46" t="e">
        <f>IF(COUNT(#REF!)=1,#REF!,NA())</f>
        <v>#N/A</v>
      </c>
      <c r="BS20" s="46" t="e">
        <f>IF(COUNT(#REF!)=1,#REF!,NA())</f>
        <v>#N/A</v>
      </c>
      <c r="BT20" s="46" t="e">
        <f>IF(COUNT(#REF!)=1,#REF!,NA())</f>
        <v>#N/A</v>
      </c>
      <c r="BU20" s="46" t="e">
        <f>IF(COUNT(#REF!)=1,#REF!,NA())</f>
        <v>#N/A</v>
      </c>
      <c r="BV20" s="46" t="e">
        <f>IF(COUNT(#REF!)=1,#REF!,NA())</f>
        <v>#N/A</v>
      </c>
      <c r="BW20" s="45" t="e">
        <f>IF(COUNT(#REF!)=1,#REF!,NA())</f>
        <v>#N/A</v>
      </c>
      <c r="BX20" s="45" t="e">
        <f>IF(COUNT(#REF!)=1,#REF!,NA())</f>
        <v>#N/A</v>
      </c>
      <c r="BY20" s="45"/>
      <c r="BZ20" s="45"/>
    </row>
    <row r="21" spans="1:78" x14ac:dyDescent="0.15">
      <c r="A21" s="1"/>
      <c r="B21" s="21">
        <v>9.5</v>
      </c>
      <c r="C21" s="31">
        <v>100</v>
      </c>
      <c r="D21" s="32"/>
      <c r="E21" s="22"/>
      <c r="F21" s="23"/>
      <c r="G21" s="22"/>
      <c r="H21" s="23"/>
      <c r="I21" s="22"/>
      <c r="J21" s="23"/>
      <c r="K21" s="22"/>
      <c r="L21" s="23"/>
      <c r="M21" s="22"/>
      <c r="N21" s="23"/>
      <c r="O21" s="22"/>
      <c r="P21" s="23"/>
      <c r="Q21" s="22"/>
      <c r="R21" s="23"/>
      <c r="S21" s="22"/>
      <c r="T21" s="23"/>
      <c r="U21" s="22"/>
      <c r="V21" s="23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5"/>
      <c r="AL21" s="45"/>
      <c r="AM21" s="45">
        <v>9.5</v>
      </c>
      <c r="AN21" s="45">
        <v>0.98</v>
      </c>
      <c r="AO21" s="45">
        <f t="shared" si="0"/>
        <v>100</v>
      </c>
      <c r="AP21" s="45" t="e">
        <f t="shared" si="0"/>
        <v>#N/A</v>
      </c>
      <c r="AQ21" s="46" t="e">
        <f t="shared" si="0"/>
        <v>#N/A</v>
      </c>
      <c r="AR21" s="46" t="e">
        <f t="shared" si="0"/>
        <v>#N/A</v>
      </c>
      <c r="AS21" s="46" t="e">
        <f>IF(COUNT(#REF!)=1,#REF!,NA())</f>
        <v>#N/A</v>
      </c>
      <c r="AT21" s="46" t="e">
        <f>IF(COUNT(#REF!)=1,#REF!,NA())</f>
        <v>#N/A</v>
      </c>
      <c r="AU21" s="46" t="e">
        <f>IF(COUNT(#REF!)=1,#REF!,NA())</f>
        <v>#N/A</v>
      </c>
      <c r="AV21" s="46" t="e">
        <f>IF(COUNT(#REF!)=1,#REF!,NA())</f>
        <v>#N/A</v>
      </c>
      <c r="AW21" s="46" t="e">
        <f>IF(COUNT(#REF!)=1,#REF!,NA())</f>
        <v>#N/A</v>
      </c>
      <c r="AX21" s="46" t="e">
        <f>IF(COUNT(#REF!)=1,#REF!,NA())</f>
        <v>#N/A</v>
      </c>
      <c r="AY21" s="46" t="e">
        <f>IF(COUNT(#REF!)=1,#REF!,NA())</f>
        <v>#N/A</v>
      </c>
      <c r="AZ21" s="46" t="e">
        <f>IF(COUNT(#REF!)=1,#REF!,NA())</f>
        <v>#N/A</v>
      </c>
      <c r="BA21" s="46" t="e">
        <f>IF(COUNT(#REF!)=1,#REF!,NA())</f>
        <v>#N/A</v>
      </c>
      <c r="BB21" s="46" t="e">
        <f>IF(COUNT(#REF!)=1,#REF!,NA())</f>
        <v>#N/A</v>
      </c>
      <c r="BC21" s="46" t="e">
        <f>IF(COUNT(#REF!)=1,#REF!,NA())</f>
        <v>#N/A</v>
      </c>
      <c r="BD21" s="46" t="e">
        <f>IF(COUNT(#REF!)=1,#REF!,NA())</f>
        <v>#N/A</v>
      </c>
      <c r="BE21" s="46" t="e">
        <f>IF(COUNT(#REF!)=1,#REF!,NA())</f>
        <v>#N/A</v>
      </c>
      <c r="BF21" s="46" t="e">
        <f>IF(COUNT(#REF!)=1,#REF!,NA())</f>
        <v>#N/A</v>
      </c>
      <c r="BG21" s="46" t="e">
        <f>IF(COUNT(#REF!)=1,#REF!,NA())</f>
        <v>#N/A</v>
      </c>
      <c r="BH21" s="46" t="e">
        <f>IF(COUNT(#REF!)=1,#REF!,NA())</f>
        <v>#N/A</v>
      </c>
      <c r="BI21" s="46" t="e">
        <f>IF(COUNT(#REF!)=1,#REF!,NA())</f>
        <v>#N/A</v>
      </c>
      <c r="BJ21" s="46" t="e">
        <f>IF(COUNT(#REF!)=1,#REF!,NA())</f>
        <v>#N/A</v>
      </c>
      <c r="BK21" s="46" t="e">
        <f>IF(COUNT(#REF!)=1,#REF!,NA())</f>
        <v>#N/A</v>
      </c>
      <c r="BL21" s="46" t="e">
        <f>IF(COUNT(#REF!)=1,#REF!,NA())</f>
        <v>#N/A</v>
      </c>
      <c r="BM21" s="46" t="e">
        <f>IF(COUNT(#REF!)=1,#REF!,NA())</f>
        <v>#N/A</v>
      </c>
      <c r="BN21" s="46" t="e">
        <f>IF(COUNT(#REF!)=1,#REF!,NA())</f>
        <v>#N/A</v>
      </c>
      <c r="BO21" s="46" t="e">
        <f>IF(COUNT(#REF!)=1,#REF!,NA())</f>
        <v>#N/A</v>
      </c>
      <c r="BP21" s="46" t="e">
        <f>IF(COUNT(#REF!)=1,#REF!,NA())</f>
        <v>#N/A</v>
      </c>
      <c r="BQ21" s="46" t="e">
        <f>IF(COUNT(#REF!)=1,#REF!,NA())</f>
        <v>#N/A</v>
      </c>
      <c r="BR21" s="46" t="e">
        <f>IF(COUNT(#REF!)=1,#REF!,NA())</f>
        <v>#N/A</v>
      </c>
      <c r="BS21" s="46" t="e">
        <f>IF(COUNT(#REF!)=1,#REF!,NA())</f>
        <v>#N/A</v>
      </c>
      <c r="BT21" s="46" t="e">
        <f>IF(COUNT(#REF!)=1,#REF!,NA())</f>
        <v>#N/A</v>
      </c>
      <c r="BU21" s="46" t="e">
        <f>IF(COUNT(#REF!)=1,#REF!,NA())</f>
        <v>#N/A</v>
      </c>
      <c r="BV21" s="46" t="e">
        <f>IF(COUNT(#REF!)=1,#REF!,NA())</f>
        <v>#N/A</v>
      </c>
      <c r="BW21" s="45" t="e">
        <f>IF(COUNT(#REF!)=1,#REF!,NA())</f>
        <v>#N/A</v>
      </c>
      <c r="BX21" s="45" t="e">
        <f>IF(COUNT(#REF!)=1,#REF!,NA())</f>
        <v>#N/A</v>
      </c>
      <c r="BY21" s="45"/>
      <c r="BZ21" s="45"/>
    </row>
    <row r="22" spans="1:78" x14ac:dyDescent="0.15">
      <c r="A22" s="1"/>
      <c r="B22" s="21">
        <v>4.75</v>
      </c>
      <c r="C22" s="31">
        <v>90</v>
      </c>
      <c r="D22" s="32">
        <v>100</v>
      </c>
      <c r="E22" s="30">
        <v>100</v>
      </c>
      <c r="F22" s="30">
        <v>100</v>
      </c>
      <c r="G22" s="30">
        <v>100</v>
      </c>
      <c r="H22" s="30">
        <v>100</v>
      </c>
      <c r="I22" s="30">
        <v>100</v>
      </c>
      <c r="J22" s="30">
        <v>100</v>
      </c>
      <c r="K22" s="30">
        <v>100</v>
      </c>
      <c r="L22" s="30">
        <v>100</v>
      </c>
      <c r="M22" s="30">
        <v>100</v>
      </c>
      <c r="N22" s="30">
        <v>100</v>
      </c>
      <c r="O22" s="30"/>
      <c r="P22" s="30"/>
      <c r="Q22" s="30"/>
      <c r="R22" s="30"/>
      <c r="S22" s="30"/>
      <c r="T22" s="30"/>
      <c r="U22" s="30"/>
      <c r="V22" s="3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45"/>
      <c r="AL22" s="45"/>
      <c r="AM22" s="45">
        <v>4.75</v>
      </c>
      <c r="AN22" s="45">
        <v>0.68</v>
      </c>
      <c r="AO22" s="45">
        <f t="shared" si="0"/>
        <v>90</v>
      </c>
      <c r="AP22" s="45">
        <f t="shared" si="0"/>
        <v>100</v>
      </c>
      <c r="AQ22" s="51">
        <f t="shared" si="0"/>
        <v>100</v>
      </c>
      <c r="AR22" s="51">
        <f t="shared" si="0"/>
        <v>100</v>
      </c>
      <c r="AS22" s="51">
        <f t="shared" si="0"/>
        <v>100</v>
      </c>
      <c r="AT22" s="51">
        <f t="shared" si="0"/>
        <v>100</v>
      </c>
      <c r="AU22" s="51">
        <f t="shared" si="0"/>
        <v>100</v>
      </c>
      <c r="AV22" s="51">
        <f t="shared" si="0"/>
        <v>100</v>
      </c>
      <c r="AW22" s="51">
        <f t="shared" si="0"/>
        <v>100</v>
      </c>
      <c r="AX22" s="51">
        <f t="shared" si="0"/>
        <v>100</v>
      </c>
      <c r="AY22" s="51">
        <f t="shared" si="0"/>
        <v>100</v>
      </c>
      <c r="AZ22" s="51">
        <f t="shared" si="0"/>
        <v>100</v>
      </c>
      <c r="BA22" s="51" t="e">
        <f t="shared" si="0"/>
        <v>#N/A</v>
      </c>
      <c r="BB22" s="51" t="e">
        <f t="shared" si="0"/>
        <v>#N/A</v>
      </c>
      <c r="BC22" s="51" t="e">
        <f t="shared" si="0"/>
        <v>#N/A</v>
      </c>
      <c r="BD22" s="51" t="e">
        <f t="shared" si="0"/>
        <v>#N/A</v>
      </c>
      <c r="BE22" s="51" t="e">
        <f t="shared" ref="BE22:BT28" si="1">IF(COUNT(S22)=1,S22,NA())</f>
        <v>#N/A</v>
      </c>
      <c r="BF22" s="51" t="e">
        <f t="shared" si="1"/>
        <v>#N/A</v>
      </c>
      <c r="BG22" s="51" t="e">
        <f t="shared" si="1"/>
        <v>#N/A</v>
      </c>
      <c r="BH22" s="51" t="e">
        <f t="shared" si="1"/>
        <v>#N/A</v>
      </c>
      <c r="BI22" s="51" t="e">
        <f t="shared" si="1"/>
        <v>#N/A</v>
      </c>
      <c r="BJ22" s="51" t="e">
        <f t="shared" si="1"/>
        <v>#N/A</v>
      </c>
      <c r="BK22" s="51" t="e">
        <f t="shared" si="1"/>
        <v>#N/A</v>
      </c>
      <c r="BL22" s="51" t="e">
        <f t="shared" si="1"/>
        <v>#N/A</v>
      </c>
      <c r="BM22" s="51" t="e">
        <f t="shared" si="1"/>
        <v>#N/A</v>
      </c>
      <c r="BN22" s="51" t="e">
        <f t="shared" si="1"/>
        <v>#N/A</v>
      </c>
      <c r="BO22" s="51" t="e">
        <f t="shared" si="1"/>
        <v>#N/A</v>
      </c>
      <c r="BP22" s="51" t="e">
        <f t="shared" si="1"/>
        <v>#N/A</v>
      </c>
      <c r="BQ22" s="51" t="e">
        <f t="shared" si="1"/>
        <v>#N/A</v>
      </c>
      <c r="BR22" s="51" t="e">
        <f t="shared" si="1"/>
        <v>#N/A</v>
      </c>
      <c r="BS22" s="51" t="e">
        <f t="shared" si="1"/>
        <v>#N/A</v>
      </c>
      <c r="BT22" s="51" t="e">
        <f t="shared" si="1"/>
        <v>#N/A</v>
      </c>
      <c r="BU22" s="51" t="e">
        <f t="shared" ref="BU22:BX28" si="2">IF(COUNT(AI22)=1,AI22,NA())</f>
        <v>#N/A</v>
      </c>
      <c r="BV22" s="51" t="e">
        <f t="shared" si="2"/>
        <v>#N/A</v>
      </c>
      <c r="BW22" s="55" t="e">
        <f t="shared" si="2"/>
        <v>#N/A</v>
      </c>
      <c r="BX22" s="55" t="e">
        <f t="shared" si="2"/>
        <v>#N/A</v>
      </c>
      <c r="BY22" s="45"/>
      <c r="BZ22" s="45"/>
    </row>
    <row r="23" spans="1:78" x14ac:dyDescent="0.15">
      <c r="A23" s="1"/>
      <c r="B23" s="21">
        <v>2.36</v>
      </c>
      <c r="C23" s="31">
        <v>80</v>
      </c>
      <c r="D23" s="32">
        <v>100</v>
      </c>
      <c r="E23" s="30">
        <v>92.049902152641877</v>
      </c>
      <c r="F23" s="30">
        <v>92.266325224071707</v>
      </c>
      <c r="G23" s="30">
        <v>92.317043520544615</v>
      </c>
      <c r="H23" s="30">
        <v>92.415850021303797</v>
      </c>
      <c r="I23" s="30">
        <v>92.827828805940982</v>
      </c>
      <c r="J23" s="30">
        <v>92.622045504749281</v>
      </c>
      <c r="K23" s="30">
        <v>92.991418062934201</v>
      </c>
      <c r="L23" s="30">
        <v>92.711707542804263</v>
      </c>
      <c r="M23" s="30">
        <v>92.099322799097067</v>
      </c>
      <c r="N23" s="30">
        <v>93.451604487346728</v>
      </c>
      <c r="O23" s="30"/>
      <c r="P23" s="30"/>
      <c r="Q23" s="30"/>
      <c r="R23" s="30"/>
      <c r="S23" s="30"/>
      <c r="T23" s="30"/>
      <c r="U23" s="30"/>
      <c r="V23" s="3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45"/>
      <c r="AL23" s="45"/>
      <c r="AM23" s="45">
        <v>2.36</v>
      </c>
      <c r="AN23" s="45">
        <v>0.37</v>
      </c>
      <c r="AO23" s="45">
        <f t="shared" si="0"/>
        <v>80</v>
      </c>
      <c r="AP23" s="45">
        <f t="shared" si="0"/>
        <v>100</v>
      </c>
      <c r="AQ23" s="51">
        <f t="shared" si="0"/>
        <v>92.049902152641877</v>
      </c>
      <c r="AR23" s="51">
        <f t="shared" si="0"/>
        <v>92.266325224071707</v>
      </c>
      <c r="AS23" s="51">
        <f t="shared" si="0"/>
        <v>92.317043520544615</v>
      </c>
      <c r="AT23" s="51">
        <f t="shared" si="0"/>
        <v>92.415850021303797</v>
      </c>
      <c r="AU23" s="51">
        <f t="shared" si="0"/>
        <v>92.827828805940982</v>
      </c>
      <c r="AV23" s="51">
        <f t="shared" si="0"/>
        <v>92.622045504749281</v>
      </c>
      <c r="AW23" s="51">
        <f t="shared" si="0"/>
        <v>92.991418062934201</v>
      </c>
      <c r="AX23" s="51">
        <f t="shared" si="0"/>
        <v>92.711707542804263</v>
      </c>
      <c r="AY23" s="51">
        <f t="shared" si="0"/>
        <v>92.099322799097067</v>
      </c>
      <c r="AZ23" s="51">
        <f t="shared" si="0"/>
        <v>93.451604487346728</v>
      </c>
      <c r="BA23" s="51" t="e">
        <f t="shared" si="0"/>
        <v>#N/A</v>
      </c>
      <c r="BB23" s="51" t="e">
        <f t="shared" si="0"/>
        <v>#N/A</v>
      </c>
      <c r="BC23" s="51" t="e">
        <f t="shared" si="0"/>
        <v>#N/A</v>
      </c>
      <c r="BD23" s="51" t="e">
        <f t="shared" si="0"/>
        <v>#N/A</v>
      </c>
      <c r="BE23" s="51" t="e">
        <f t="shared" si="1"/>
        <v>#N/A</v>
      </c>
      <c r="BF23" s="51" t="e">
        <f t="shared" si="1"/>
        <v>#N/A</v>
      </c>
      <c r="BG23" s="51" t="e">
        <f t="shared" si="1"/>
        <v>#N/A</v>
      </c>
      <c r="BH23" s="51" t="e">
        <f t="shared" si="1"/>
        <v>#N/A</v>
      </c>
      <c r="BI23" s="51" t="e">
        <f t="shared" si="1"/>
        <v>#N/A</v>
      </c>
      <c r="BJ23" s="51" t="e">
        <f t="shared" si="1"/>
        <v>#N/A</v>
      </c>
      <c r="BK23" s="51" t="e">
        <f t="shared" si="1"/>
        <v>#N/A</v>
      </c>
      <c r="BL23" s="51" t="e">
        <f t="shared" si="1"/>
        <v>#N/A</v>
      </c>
      <c r="BM23" s="51" t="e">
        <f t="shared" si="1"/>
        <v>#N/A</v>
      </c>
      <c r="BN23" s="51" t="e">
        <f t="shared" si="1"/>
        <v>#N/A</v>
      </c>
      <c r="BO23" s="51" t="e">
        <f t="shared" si="1"/>
        <v>#N/A</v>
      </c>
      <c r="BP23" s="51" t="e">
        <f t="shared" si="1"/>
        <v>#N/A</v>
      </c>
      <c r="BQ23" s="51" t="e">
        <f t="shared" si="1"/>
        <v>#N/A</v>
      </c>
      <c r="BR23" s="51" t="e">
        <f t="shared" si="1"/>
        <v>#N/A</v>
      </c>
      <c r="BS23" s="51" t="e">
        <f t="shared" si="1"/>
        <v>#N/A</v>
      </c>
      <c r="BT23" s="51" t="e">
        <f t="shared" si="1"/>
        <v>#N/A</v>
      </c>
      <c r="BU23" s="51" t="e">
        <f t="shared" si="2"/>
        <v>#N/A</v>
      </c>
      <c r="BV23" s="51" t="e">
        <f t="shared" si="2"/>
        <v>#N/A</v>
      </c>
      <c r="BW23" s="55" t="e">
        <f t="shared" si="2"/>
        <v>#N/A</v>
      </c>
      <c r="BX23" s="55" t="e">
        <f t="shared" si="2"/>
        <v>#N/A</v>
      </c>
      <c r="BY23" s="45"/>
      <c r="BZ23" s="45"/>
    </row>
    <row r="24" spans="1:78" x14ac:dyDescent="0.15">
      <c r="A24" s="1"/>
      <c r="B24" s="21">
        <v>1.18</v>
      </c>
      <c r="C24" s="31">
        <v>50</v>
      </c>
      <c r="D24" s="32">
        <v>90</v>
      </c>
      <c r="E24" s="30">
        <v>61.790606653620358</v>
      </c>
      <c r="F24" s="30">
        <v>63.431498079385399</v>
      </c>
      <c r="G24" s="30">
        <v>62.484804279114996</v>
      </c>
      <c r="H24" s="30">
        <v>66.936514699616538</v>
      </c>
      <c r="I24" s="30">
        <v>68.575337111588823</v>
      </c>
      <c r="J24" s="30">
        <v>67.572343715484863</v>
      </c>
      <c r="K24" s="30">
        <v>68.471597874948912</v>
      </c>
      <c r="L24" s="30">
        <v>67.862100879222581</v>
      </c>
      <c r="M24" s="30">
        <v>64.600861892058276</v>
      </c>
      <c r="N24" s="30">
        <v>68.536394469084271</v>
      </c>
      <c r="O24" s="30"/>
      <c r="P24" s="30"/>
      <c r="Q24" s="30"/>
      <c r="R24" s="30"/>
      <c r="S24" s="30"/>
      <c r="T24" s="30"/>
      <c r="U24" s="30"/>
      <c r="V24" s="3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45"/>
      <c r="AL24" s="45"/>
      <c r="AM24" s="45">
        <v>1.18</v>
      </c>
      <c r="AN24" s="45">
        <v>7.0000000000000007E-2</v>
      </c>
      <c r="AO24" s="45">
        <f t="shared" si="0"/>
        <v>50</v>
      </c>
      <c r="AP24" s="45">
        <f t="shared" si="0"/>
        <v>90</v>
      </c>
      <c r="AQ24" s="51">
        <f t="shared" si="0"/>
        <v>61.790606653620358</v>
      </c>
      <c r="AR24" s="51">
        <f t="shared" si="0"/>
        <v>63.431498079385399</v>
      </c>
      <c r="AS24" s="51">
        <f t="shared" si="0"/>
        <v>62.484804279114996</v>
      </c>
      <c r="AT24" s="51">
        <f t="shared" si="0"/>
        <v>66.936514699616538</v>
      </c>
      <c r="AU24" s="51">
        <f t="shared" si="0"/>
        <v>68.575337111588823</v>
      </c>
      <c r="AV24" s="51">
        <f t="shared" si="0"/>
        <v>67.572343715484863</v>
      </c>
      <c r="AW24" s="51">
        <f t="shared" si="0"/>
        <v>68.471597874948912</v>
      </c>
      <c r="AX24" s="51">
        <f t="shared" si="0"/>
        <v>67.862100879222581</v>
      </c>
      <c r="AY24" s="51">
        <f t="shared" si="0"/>
        <v>64.600861892058276</v>
      </c>
      <c r="AZ24" s="51">
        <f t="shared" si="0"/>
        <v>68.536394469084271</v>
      </c>
      <c r="BA24" s="51" t="e">
        <f t="shared" si="0"/>
        <v>#N/A</v>
      </c>
      <c r="BB24" s="51" t="e">
        <f t="shared" si="0"/>
        <v>#N/A</v>
      </c>
      <c r="BC24" s="51" t="e">
        <f t="shared" si="0"/>
        <v>#N/A</v>
      </c>
      <c r="BD24" s="51" t="e">
        <f t="shared" si="0"/>
        <v>#N/A</v>
      </c>
      <c r="BE24" s="51" t="e">
        <f t="shared" si="1"/>
        <v>#N/A</v>
      </c>
      <c r="BF24" s="51" t="e">
        <f t="shared" si="1"/>
        <v>#N/A</v>
      </c>
      <c r="BG24" s="51" t="e">
        <f t="shared" si="1"/>
        <v>#N/A</v>
      </c>
      <c r="BH24" s="51" t="e">
        <f t="shared" si="1"/>
        <v>#N/A</v>
      </c>
      <c r="BI24" s="51" t="e">
        <f t="shared" si="1"/>
        <v>#N/A</v>
      </c>
      <c r="BJ24" s="51" t="e">
        <f t="shared" si="1"/>
        <v>#N/A</v>
      </c>
      <c r="BK24" s="51" t="e">
        <f t="shared" si="1"/>
        <v>#N/A</v>
      </c>
      <c r="BL24" s="51" t="e">
        <f t="shared" si="1"/>
        <v>#N/A</v>
      </c>
      <c r="BM24" s="51" t="e">
        <f t="shared" si="1"/>
        <v>#N/A</v>
      </c>
      <c r="BN24" s="51" t="e">
        <f t="shared" si="1"/>
        <v>#N/A</v>
      </c>
      <c r="BO24" s="51" t="e">
        <f t="shared" si="1"/>
        <v>#N/A</v>
      </c>
      <c r="BP24" s="51" t="e">
        <f t="shared" si="1"/>
        <v>#N/A</v>
      </c>
      <c r="BQ24" s="51" t="e">
        <f t="shared" si="1"/>
        <v>#N/A</v>
      </c>
      <c r="BR24" s="51" t="e">
        <f t="shared" si="1"/>
        <v>#N/A</v>
      </c>
      <c r="BS24" s="51" t="e">
        <f t="shared" si="1"/>
        <v>#N/A</v>
      </c>
      <c r="BT24" s="51" t="e">
        <f t="shared" si="1"/>
        <v>#N/A</v>
      </c>
      <c r="BU24" s="51" t="e">
        <f t="shared" si="2"/>
        <v>#N/A</v>
      </c>
      <c r="BV24" s="51" t="e">
        <f t="shared" si="2"/>
        <v>#N/A</v>
      </c>
      <c r="BW24" s="55" t="e">
        <f t="shared" si="2"/>
        <v>#N/A</v>
      </c>
      <c r="BX24" s="55" t="e">
        <f t="shared" si="2"/>
        <v>#N/A</v>
      </c>
      <c r="BY24" s="45"/>
      <c r="BZ24" s="45"/>
    </row>
    <row r="25" spans="1:78" x14ac:dyDescent="0.15">
      <c r="A25" s="1"/>
      <c r="B25" s="21">
        <v>0.6</v>
      </c>
      <c r="C25" s="31">
        <v>25</v>
      </c>
      <c r="D25" s="32">
        <v>65</v>
      </c>
      <c r="E25" s="30">
        <v>35.102739726027394</v>
      </c>
      <c r="F25" s="30">
        <v>33.341869398207422</v>
      </c>
      <c r="G25" s="30">
        <v>34.062727935813271</v>
      </c>
      <c r="H25" s="30">
        <v>40.647635279079665</v>
      </c>
      <c r="I25" s="30">
        <v>40.726988469806521</v>
      </c>
      <c r="J25" s="30">
        <v>39.010382151535225</v>
      </c>
      <c r="K25" s="30">
        <v>39.109113199836528</v>
      </c>
      <c r="L25" s="30">
        <v>35.192040721888006</v>
      </c>
      <c r="M25" s="30">
        <v>27.642109583418843</v>
      </c>
      <c r="N25" s="30">
        <v>38.403339420819208</v>
      </c>
      <c r="O25" s="30"/>
      <c r="P25" s="30"/>
      <c r="Q25" s="30"/>
      <c r="R25" s="30"/>
      <c r="S25" s="30"/>
      <c r="T25" s="30"/>
      <c r="U25" s="30"/>
      <c r="V25" s="3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45"/>
      <c r="AL25" s="45"/>
      <c r="AM25" s="45">
        <v>0.6</v>
      </c>
      <c r="AN25" s="45">
        <v>-0.22</v>
      </c>
      <c r="AO25" s="45">
        <f t="shared" si="0"/>
        <v>25</v>
      </c>
      <c r="AP25" s="45">
        <f t="shared" si="0"/>
        <v>65</v>
      </c>
      <c r="AQ25" s="51">
        <f t="shared" si="0"/>
        <v>35.102739726027394</v>
      </c>
      <c r="AR25" s="51">
        <f t="shared" si="0"/>
        <v>33.341869398207422</v>
      </c>
      <c r="AS25" s="51">
        <f t="shared" si="0"/>
        <v>34.062727935813271</v>
      </c>
      <c r="AT25" s="51">
        <f t="shared" si="0"/>
        <v>40.647635279079665</v>
      </c>
      <c r="AU25" s="51">
        <f t="shared" si="0"/>
        <v>40.726988469806521</v>
      </c>
      <c r="AV25" s="51">
        <f t="shared" si="0"/>
        <v>39.010382151535225</v>
      </c>
      <c r="AW25" s="51">
        <f t="shared" si="0"/>
        <v>39.109113199836528</v>
      </c>
      <c r="AX25" s="51">
        <f t="shared" si="0"/>
        <v>35.192040721888006</v>
      </c>
      <c r="AY25" s="51">
        <f t="shared" si="0"/>
        <v>27.642109583418843</v>
      </c>
      <c r="AZ25" s="51">
        <f t="shared" si="0"/>
        <v>38.403339420819208</v>
      </c>
      <c r="BA25" s="51" t="e">
        <f t="shared" si="0"/>
        <v>#N/A</v>
      </c>
      <c r="BB25" s="51" t="e">
        <f t="shared" si="0"/>
        <v>#N/A</v>
      </c>
      <c r="BC25" s="51" t="e">
        <f t="shared" si="0"/>
        <v>#N/A</v>
      </c>
      <c r="BD25" s="51" t="e">
        <f t="shared" si="0"/>
        <v>#N/A</v>
      </c>
      <c r="BE25" s="51" t="e">
        <f t="shared" si="1"/>
        <v>#N/A</v>
      </c>
      <c r="BF25" s="51" t="e">
        <f t="shared" si="1"/>
        <v>#N/A</v>
      </c>
      <c r="BG25" s="51" t="e">
        <f t="shared" si="1"/>
        <v>#N/A</v>
      </c>
      <c r="BH25" s="51" t="e">
        <f t="shared" si="1"/>
        <v>#N/A</v>
      </c>
      <c r="BI25" s="51" t="e">
        <f t="shared" si="1"/>
        <v>#N/A</v>
      </c>
      <c r="BJ25" s="51" t="e">
        <f t="shared" si="1"/>
        <v>#N/A</v>
      </c>
      <c r="BK25" s="51" t="e">
        <f t="shared" si="1"/>
        <v>#N/A</v>
      </c>
      <c r="BL25" s="51" t="e">
        <f t="shared" si="1"/>
        <v>#N/A</v>
      </c>
      <c r="BM25" s="51" t="e">
        <f t="shared" si="1"/>
        <v>#N/A</v>
      </c>
      <c r="BN25" s="51" t="e">
        <f t="shared" si="1"/>
        <v>#N/A</v>
      </c>
      <c r="BO25" s="51" t="e">
        <f t="shared" si="1"/>
        <v>#N/A</v>
      </c>
      <c r="BP25" s="51" t="e">
        <f t="shared" si="1"/>
        <v>#N/A</v>
      </c>
      <c r="BQ25" s="51" t="e">
        <f t="shared" si="1"/>
        <v>#N/A</v>
      </c>
      <c r="BR25" s="51" t="e">
        <f t="shared" si="1"/>
        <v>#N/A</v>
      </c>
      <c r="BS25" s="51" t="e">
        <f t="shared" si="1"/>
        <v>#N/A</v>
      </c>
      <c r="BT25" s="51" t="e">
        <f t="shared" si="1"/>
        <v>#N/A</v>
      </c>
      <c r="BU25" s="51" t="e">
        <f t="shared" si="2"/>
        <v>#N/A</v>
      </c>
      <c r="BV25" s="51" t="e">
        <f t="shared" si="2"/>
        <v>#N/A</v>
      </c>
      <c r="BW25" s="55" t="e">
        <f t="shared" si="2"/>
        <v>#N/A</v>
      </c>
      <c r="BX25" s="55" t="e">
        <f t="shared" si="2"/>
        <v>#N/A</v>
      </c>
      <c r="BY25" s="45"/>
      <c r="BZ25" s="45"/>
    </row>
    <row r="26" spans="1:78" x14ac:dyDescent="0.15">
      <c r="A26" s="1"/>
      <c r="B26" s="21">
        <v>0.3</v>
      </c>
      <c r="C26" s="31">
        <v>10</v>
      </c>
      <c r="D26" s="32">
        <v>35</v>
      </c>
      <c r="E26" s="30">
        <v>16.316046966731889</v>
      </c>
      <c r="F26" s="30">
        <v>12.676056338028175</v>
      </c>
      <c r="G26" s="30">
        <v>12.910284463894968</v>
      </c>
      <c r="H26" s="30">
        <v>22.198551342138899</v>
      </c>
      <c r="I26" s="30">
        <v>19.112761383623223</v>
      </c>
      <c r="J26" s="30">
        <v>18.511155290479351</v>
      </c>
      <c r="K26" s="30">
        <v>18.839395177768694</v>
      </c>
      <c r="L26" s="30">
        <v>17.306802406293386</v>
      </c>
      <c r="M26" s="30">
        <v>14.118612764210951</v>
      </c>
      <c r="N26" s="30">
        <v>17.610226976258801</v>
      </c>
      <c r="O26" s="30"/>
      <c r="P26" s="30"/>
      <c r="Q26" s="30"/>
      <c r="R26" s="30"/>
      <c r="S26" s="30"/>
      <c r="T26" s="30"/>
      <c r="U26" s="30"/>
      <c r="V26" s="3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45"/>
      <c r="AL26" s="45"/>
      <c r="AM26" s="45">
        <v>0.3</v>
      </c>
      <c r="AN26" s="45">
        <v>-0.52</v>
      </c>
      <c r="AO26" s="45">
        <f t="shared" si="0"/>
        <v>10</v>
      </c>
      <c r="AP26" s="45">
        <f t="shared" si="0"/>
        <v>35</v>
      </c>
      <c r="AQ26" s="51">
        <f t="shared" si="0"/>
        <v>16.316046966731889</v>
      </c>
      <c r="AR26" s="51">
        <f t="shared" si="0"/>
        <v>12.676056338028175</v>
      </c>
      <c r="AS26" s="51">
        <f t="shared" si="0"/>
        <v>12.910284463894968</v>
      </c>
      <c r="AT26" s="51">
        <f t="shared" si="0"/>
        <v>22.198551342138899</v>
      </c>
      <c r="AU26" s="51">
        <f t="shared" si="0"/>
        <v>19.112761383623223</v>
      </c>
      <c r="AV26" s="51">
        <f t="shared" si="0"/>
        <v>18.511155290479351</v>
      </c>
      <c r="AW26" s="51">
        <f t="shared" si="0"/>
        <v>18.839395177768694</v>
      </c>
      <c r="AX26" s="51">
        <f t="shared" si="0"/>
        <v>17.306802406293386</v>
      </c>
      <c r="AY26" s="51">
        <f t="shared" si="0"/>
        <v>14.118612764210951</v>
      </c>
      <c r="AZ26" s="51">
        <f t="shared" si="0"/>
        <v>17.610226976258801</v>
      </c>
      <c r="BA26" s="51" t="e">
        <f t="shared" si="0"/>
        <v>#N/A</v>
      </c>
      <c r="BB26" s="51" t="e">
        <f t="shared" si="0"/>
        <v>#N/A</v>
      </c>
      <c r="BC26" s="51" t="e">
        <f t="shared" si="0"/>
        <v>#N/A</v>
      </c>
      <c r="BD26" s="51" t="e">
        <f t="shared" si="0"/>
        <v>#N/A</v>
      </c>
      <c r="BE26" s="51" t="e">
        <f t="shared" si="1"/>
        <v>#N/A</v>
      </c>
      <c r="BF26" s="51" t="e">
        <f t="shared" si="1"/>
        <v>#N/A</v>
      </c>
      <c r="BG26" s="51" t="e">
        <f t="shared" si="1"/>
        <v>#N/A</v>
      </c>
      <c r="BH26" s="51" t="e">
        <f t="shared" si="1"/>
        <v>#N/A</v>
      </c>
      <c r="BI26" s="51" t="e">
        <f t="shared" si="1"/>
        <v>#N/A</v>
      </c>
      <c r="BJ26" s="51" t="e">
        <f t="shared" si="1"/>
        <v>#N/A</v>
      </c>
      <c r="BK26" s="51" t="e">
        <f t="shared" si="1"/>
        <v>#N/A</v>
      </c>
      <c r="BL26" s="51" t="e">
        <f t="shared" si="1"/>
        <v>#N/A</v>
      </c>
      <c r="BM26" s="51" t="e">
        <f t="shared" si="1"/>
        <v>#N/A</v>
      </c>
      <c r="BN26" s="51" t="e">
        <f t="shared" si="1"/>
        <v>#N/A</v>
      </c>
      <c r="BO26" s="51" t="e">
        <f t="shared" si="1"/>
        <v>#N/A</v>
      </c>
      <c r="BP26" s="51" t="e">
        <f t="shared" si="1"/>
        <v>#N/A</v>
      </c>
      <c r="BQ26" s="51" t="e">
        <f t="shared" si="1"/>
        <v>#N/A</v>
      </c>
      <c r="BR26" s="51" t="e">
        <f t="shared" si="1"/>
        <v>#N/A</v>
      </c>
      <c r="BS26" s="51" t="e">
        <f t="shared" si="1"/>
        <v>#N/A</v>
      </c>
      <c r="BT26" s="51" t="e">
        <f t="shared" si="1"/>
        <v>#N/A</v>
      </c>
      <c r="BU26" s="51" t="e">
        <f t="shared" si="2"/>
        <v>#N/A</v>
      </c>
      <c r="BV26" s="51" t="e">
        <f t="shared" si="2"/>
        <v>#N/A</v>
      </c>
      <c r="BW26" s="55" t="e">
        <f t="shared" si="2"/>
        <v>#N/A</v>
      </c>
      <c r="BX26" s="55" t="e">
        <f t="shared" si="2"/>
        <v>#N/A</v>
      </c>
      <c r="BY26" s="45"/>
      <c r="BZ26" s="45"/>
    </row>
    <row r="27" spans="1:78" x14ac:dyDescent="0.15">
      <c r="A27" s="1"/>
      <c r="B27" s="21">
        <v>0.15</v>
      </c>
      <c r="C27" s="31">
        <v>2</v>
      </c>
      <c r="D27" s="32">
        <v>10</v>
      </c>
      <c r="E27" s="30">
        <v>3.6937377690802435</v>
      </c>
      <c r="F27" s="30">
        <v>3.4571062740076854</v>
      </c>
      <c r="G27" s="30">
        <v>3.4524677850717183</v>
      </c>
      <c r="H27" s="30">
        <v>2.854708138048565</v>
      </c>
      <c r="I27" s="30">
        <v>6.8399452804377603</v>
      </c>
      <c r="J27" s="30">
        <v>6.5827258670201019</v>
      </c>
      <c r="K27" s="30">
        <v>6.5794850837760492</v>
      </c>
      <c r="L27" s="30">
        <v>5.8769088385006967</v>
      </c>
      <c r="M27" s="30">
        <v>3.8374717832957117</v>
      </c>
      <c r="N27" s="30">
        <v>5.4787372815027453</v>
      </c>
      <c r="O27" s="30"/>
      <c r="P27" s="30"/>
      <c r="Q27" s="30"/>
      <c r="R27" s="30"/>
      <c r="S27" s="30"/>
      <c r="T27" s="30"/>
      <c r="U27" s="30"/>
      <c r="V27" s="3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45"/>
      <c r="AL27" s="45"/>
      <c r="AM27" s="45">
        <v>0.15</v>
      </c>
      <c r="AN27" s="45">
        <v>-0.82</v>
      </c>
      <c r="AO27" s="45">
        <f t="shared" si="0"/>
        <v>2</v>
      </c>
      <c r="AP27" s="45">
        <f t="shared" si="0"/>
        <v>10</v>
      </c>
      <c r="AQ27" s="51">
        <f t="shared" si="0"/>
        <v>3.6937377690802435</v>
      </c>
      <c r="AR27" s="51">
        <f t="shared" si="0"/>
        <v>3.4571062740076854</v>
      </c>
      <c r="AS27" s="51">
        <f t="shared" si="0"/>
        <v>3.4524677850717183</v>
      </c>
      <c r="AT27" s="51">
        <f t="shared" si="0"/>
        <v>2.854708138048565</v>
      </c>
      <c r="AU27" s="51">
        <f t="shared" si="0"/>
        <v>6.8399452804377603</v>
      </c>
      <c r="AV27" s="51">
        <f t="shared" si="0"/>
        <v>6.5827258670201019</v>
      </c>
      <c r="AW27" s="51">
        <f t="shared" si="0"/>
        <v>6.5794850837760492</v>
      </c>
      <c r="AX27" s="51">
        <f t="shared" si="0"/>
        <v>5.8769088385006967</v>
      </c>
      <c r="AY27" s="51">
        <f t="shared" si="0"/>
        <v>3.8374717832957117</v>
      </c>
      <c r="AZ27" s="51">
        <f t="shared" si="0"/>
        <v>5.4787372815027453</v>
      </c>
      <c r="BA27" s="51" t="e">
        <f t="shared" si="0"/>
        <v>#N/A</v>
      </c>
      <c r="BB27" s="51" t="e">
        <f t="shared" si="0"/>
        <v>#N/A</v>
      </c>
      <c r="BC27" s="51" t="e">
        <f t="shared" si="0"/>
        <v>#N/A</v>
      </c>
      <c r="BD27" s="51" t="e">
        <f t="shared" si="0"/>
        <v>#N/A</v>
      </c>
      <c r="BE27" s="51" t="e">
        <f t="shared" si="1"/>
        <v>#N/A</v>
      </c>
      <c r="BF27" s="51" t="e">
        <f t="shared" si="1"/>
        <v>#N/A</v>
      </c>
      <c r="BG27" s="51" t="e">
        <f t="shared" si="1"/>
        <v>#N/A</v>
      </c>
      <c r="BH27" s="51" t="e">
        <f t="shared" si="1"/>
        <v>#N/A</v>
      </c>
      <c r="BI27" s="51" t="e">
        <f t="shared" si="1"/>
        <v>#N/A</v>
      </c>
      <c r="BJ27" s="51" t="e">
        <f t="shared" si="1"/>
        <v>#N/A</v>
      </c>
      <c r="BK27" s="51" t="e">
        <f t="shared" si="1"/>
        <v>#N/A</v>
      </c>
      <c r="BL27" s="51" t="e">
        <f t="shared" si="1"/>
        <v>#N/A</v>
      </c>
      <c r="BM27" s="51" t="e">
        <f t="shared" si="1"/>
        <v>#N/A</v>
      </c>
      <c r="BN27" s="51" t="e">
        <f t="shared" si="1"/>
        <v>#N/A</v>
      </c>
      <c r="BO27" s="51" t="e">
        <f t="shared" si="1"/>
        <v>#N/A</v>
      </c>
      <c r="BP27" s="51" t="e">
        <f t="shared" si="1"/>
        <v>#N/A</v>
      </c>
      <c r="BQ27" s="51" t="e">
        <f t="shared" si="1"/>
        <v>#N/A</v>
      </c>
      <c r="BR27" s="51" t="e">
        <f t="shared" si="1"/>
        <v>#N/A</v>
      </c>
      <c r="BS27" s="51" t="e">
        <f t="shared" si="1"/>
        <v>#N/A</v>
      </c>
      <c r="BT27" s="51" t="e">
        <f t="shared" si="1"/>
        <v>#N/A</v>
      </c>
      <c r="BU27" s="51" t="e">
        <f t="shared" si="2"/>
        <v>#N/A</v>
      </c>
      <c r="BV27" s="51" t="e">
        <f t="shared" si="2"/>
        <v>#N/A</v>
      </c>
      <c r="BW27" s="55" t="e">
        <f t="shared" si="2"/>
        <v>#N/A</v>
      </c>
      <c r="BX27" s="55" t="e">
        <f t="shared" si="2"/>
        <v>#N/A</v>
      </c>
      <c r="BY27" s="45"/>
      <c r="BZ27" s="45"/>
    </row>
    <row r="28" spans="1:78" x14ac:dyDescent="0.15">
      <c r="A28" s="1"/>
      <c r="B28" s="21">
        <v>7.4999999999999997E-2</v>
      </c>
      <c r="C28" s="31"/>
      <c r="D28" s="32"/>
      <c r="E28" s="30">
        <v>0.48923679060665393</v>
      </c>
      <c r="F28" s="30">
        <v>0.46094750320102662</v>
      </c>
      <c r="G28" s="30">
        <v>0.48626306831995691</v>
      </c>
      <c r="H28" s="30">
        <v>0.38346825734979006</v>
      </c>
      <c r="I28" s="30">
        <v>1.0357631424662941</v>
      </c>
      <c r="J28" s="30">
        <v>1.0161254694057789</v>
      </c>
      <c r="K28" s="30">
        <v>1.06252554147936</v>
      </c>
      <c r="L28" s="30">
        <v>0.87922258213791338</v>
      </c>
      <c r="M28" s="30">
        <v>0.22573363431152416</v>
      </c>
      <c r="N28" s="30">
        <v>0.7826767545003861</v>
      </c>
      <c r="O28" s="30"/>
      <c r="P28" s="30"/>
      <c r="Q28" s="30"/>
      <c r="R28" s="30"/>
      <c r="S28" s="30"/>
      <c r="T28" s="30"/>
      <c r="U28" s="30"/>
      <c r="V28" s="3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45"/>
      <c r="AL28" s="45"/>
      <c r="AM28" s="45">
        <v>7.4999999999999997E-2</v>
      </c>
      <c r="AN28" s="45">
        <v>-1.1200000000000001</v>
      </c>
      <c r="AO28" s="45" t="e">
        <f t="shared" si="0"/>
        <v>#N/A</v>
      </c>
      <c r="AP28" s="45" t="e">
        <f t="shared" si="0"/>
        <v>#N/A</v>
      </c>
      <c r="AQ28" s="51">
        <f t="shared" si="0"/>
        <v>0.48923679060665393</v>
      </c>
      <c r="AR28" s="51">
        <f t="shared" si="0"/>
        <v>0.46094750320102662</v>
      </c>
      <c r="AS28" s="51">
        <f t="shared" si="0"/>
        <v>0.48626306831995691</v>
      </c>
      <c r="AT28" s="51">
        <f t="shared" si="0"/>
        <v>0.38346825734979006</v>
      </c>
      <c r="AU28" s="51">
        <f t="shared" si="0"/>
        <v>1.0357631424662941</v>
      </c>
      <c r="AV28" s="51">
        <f t="shared" si="0"/>
        <v>1.0161254694057789</v>
      </c>
      <c r="AW28" s="51">
        <f t="shared" si="0"/>
        <v>1.06252554147936</v>
      </c>
      <c r="AX28" s="51">
        <f t="shared" si="0"/>
        <v>0.87922258213791338</v>
      </c>
      <c r="AY28" s="51">
        <f t="shared" si="0"/>
        <v>0.22573363431152416</v>
      </c>
      <c r="AZ28" s="51">
        <f t="shared" si="0"/>
        <v>0.7826767545003861</v>
      </c>
      <c r="BA28" s="51" t="e">
        <f t="shared" si="0"/>
        <v>#N/A</v>
      </c>
      <c r="BB28" s="51" t="e">
        <f t="shared" si="0"/>
        <v>#N/A</v>
      </c>
      <c r="BC28" s="51" t="e">
        <f t="shared" si="0"/>
        <v>#N/A</v>
      </c>
      <c r="BD28" s="51" t="e">
        <f t="shared" si="0"/>
        <v>#N/A</v>
      </c>
      <c r="BE28" s="51" t="e">
        <f t="shared" si="1"/>
        <v>#N/A</v>
      </c>
      <c r="BF28" s="51" t="e">
        <f t="shared" si="1"/>
        <v>#N/A</v>
      </c>
      <c r="BG28" s="51" t="e">
        <f t="shared" si="1"/>
        <v>#N/A</v>
      </c>
      <c r="BH28" s="51" t="e">
        <f t="shared" si="1"/>
        <v>#N/A</v>
      </c>
      <c r="BI28" s="51" t="e">
        <f t="shared" si="1"/>
        <v>#N/A</v>
      </c>
      <c r="BJ28" s="51" t="e">
        <f t="shared" si="1"/>
        <v>#N/A</v>
      </c>
      <c r="BK28" s="51" t="e">
        <f t="shared" si="1"/>
        <v>#N/A</v>
      </c>
      <c r="BL28" s="51" t="e">
        <f t="shared" si="1"/>
        <v>#N/A</v>
      </c>
      <c r="BM28" s="51" t="e">
        <f t="shared" si="1"/>
        <v>#N/A</v>
      </c>
      <c r="BN28" s="51" t="e">
        <f t="shared" si="1"/>
        <v>#N/A</v>
      </c>
      <c r="BO28" s="51" t="e">
        <f t="shared" si="1"/>
        <v>#N/A</v>
      </c>
      <c r="BP28" s="51" t="e">
        <f t="shared" si="1"/>
        <v>#N/A</v>
      </c>
      <c r="BQ28" s="51" t="e">
        <f t="shared" si="1"/>
        <v>#N/A</v>
      </c>
      <c r="BR28" s="51" t="e">
        <f t="shared" si="1"/>
        <v>#N/A</v>
      </c>
      <c r="BS28" s="51" t="e">
        <f t="shared" si="1"/>
        <v>#N/A</v>
      </c>
      <c r="BT28" s="51" t="e">
        <f t="shared" si="1"/>
        <v>#N/A</v>
      </c>
      <c r="BU28" s="51" t="e">
        <f t="shared" si="2"/>
        <v>#N/A</v>
      </c>
      <c r="BV28" s="51" t="e">
        <f t="shared" si="2"/>
        <v>#N/A</v>
      </c>
      <c r="BW28" s="55" t="e">
        <f t="shared" si="2"/>
        <v>#N/A</v>
      </c>
      <c r="BX28" s="55" t="e">
        <f t="shared" si="2"/>
        <v>#N/A</v>
      </c>
      <c r="BY28" s="45"/>
      <c r="BZ28" s="45"/>
    </row>
    <row r="29" spans="1:78" x14ac:dyDescent="0.15">
      <c r="A29" s="1"/>
      <c r="B29" s="24">
        <v>0</v>
      </c>
      <c r="C29" s="33"/>
      <c r="D29" s="34"/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/>
      <c r="P29" s="30"/>
      <c r="Q29" s="30"/>
      <c r="R29" s="30"/>
      <c r="S29" s="30"/>
      <c r="T29" s="30"/>
      <c r="U29" s="30"/>
      <c r="V29" s="3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45"/>
      <c r="AL29" s="45"/>
      <c r="AM29" s="45"/>
      <c r="AN29" s="45"/>
      <c r="AO29" s="45"/>
      <c r="AP29" s="45"/>
      <c r="AQ29" s="46"/>
      <c r="AR29" s="46"/>
      <c r="AS29" s="46"/>
      <c r="AT29" s="46"/>
      <c r="AU29" s="46"/>
      <c r="AV29" s="46" t="e">
        <f>IF(COUNT(#REF!)=1,#REF!,NA())</f>
        <v>#N/A</v>
      </c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5"/>
      <c r="BX29" s="45"/>
      <c r="BY29" s="45"/>
      <c r="BZ29" s="45"/>
    </row>
    <row r="30" spans="1:78" x14ac:dyDescent="0.15">
      <c r="A30" s="1"/>
      <c r="B30" s="25"/>
      <c r="C30" s="26"/>
      <c r="D30" s="27" t="s">
        <v>28</v>
      </c>
      <c r="E30" s="37">
        <v>2.91</v>
      </c>
      <c r="F30" s="37">
        <v>2.948</v>
      </c>
      <c r="G30" s="37">
        <v>2.948</v>
      </c>
      <c r="H30" s="37">
        <v>2.7490000000000001</v>
      </c>
      <c r="I30" s="37">
        <v>2.7189999999999999</v>
      </c>
      <c r="J30" s="37">
        <v>2.7570000000000001</v>
      </c>
      <c r="K30" s="37">
        <v>2.74</v>
      </c>
      <c r="L30" s="37">
        <v>2.8109999999999999</v>
      </c>
      <c r="M30" s="37">
        <v>2.9769999999999999</v>
      </c>
      <c r="N30" s="37">
        <v>2.7650000000000001</v>
      </c>
      <c r="O30" s="37"/>
      <c r="P30" s="37"/>
      <c r="Q30" s="37"/>
      <c r="R30" s="37"/>
      <c r="S30" s="37"/>
      <c r="T30" s="37"/>
      <c r="U30" s="37"/>
      <c r="V30" s="37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3"/>
      <c r="AL30" s="53"/>
      <c r="AM30" s="45"/>
      <c r="AN30" s="45"/>
      <c r="AO30" s="45"/>
      <c r="AP30" s="45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5"/>
      <c r="BX30" s="45"/>
      <c r="BY30" s="45"/>
      <c r="BZ30" s="45"/>
    </row>
    <row r="31" spans="1:78" x14ac:dyDescent="0.15">
      <c r="A31" s="1"/>
      <c r="B31" s="25"/>
      <c r="C31" s="26"/>
      <c r="D31" s="26"/>
      <c r="E31" s="72">
        <f>AVERAGE(E30:F30)</f>
        <v>2.9290000000000003</v>
      </c>
      <c r="F31" s="73"/>
      <c r="G31" s="72">
        <f>AVERAGE(G30:H30)</f>
        <v>2.8485</v>
      </c>
      <c r="H31" s="73"/>
      <c r="I31" s="72">
        <f>AVERAGE(I30:J30)</f>
        <v>2.738</v>
      </c>
      <c r="J31" s="73"/>
      <c r="K31" s="72">
        <f>AVERAGE(K30:L30)</f>
        <v>2.7755000000000001</v>
      </c>
      <c r="L31" s="73"/>
      <c r="M31" s="72">
        <f>AVERAGE(M30:N30)</f>
        <v>2.871</v>
      </c>
      <c r="N31" s="73"/>
      <c r="O31" s="72" t="e">
        <f>AVERAGE(O30:P30)</f>
        <v>#DIV/0!</v>
      </c>
      <c r="P31" s="73"/>
      <c r="Q31" s="72" t="e">
        <f t="shared" ref="Q31" si="3">AVERAGE(Q30:R30)</f>
        <v>#DIV/0!</v>
      </c>
      <c r="R31" s="73"/>
      <c r="S31" s="72" t="e">
        <f t="shared" ref="S31" si="4">AVERAGE(S30:T30)</f>
        <v>#DIV/0!</v>
      </c>
      <c r="T31" s="73"/>
      <c r="U31" s="72" t="e">
        <f t="shared" ref="U31" si="5">AVERAGE(U30:V30)</f>
        <v>#DIV/0!</v>
      </c>
      <c r="V31" s="73"/>
      <c r="W31" s="74" t="e">
        <f t="shared" ref="W31" si="6">AVERAGE(W30:X30)</f>
        <v>#DIV/0!</v>
      </c>
      <c r="X31" s="75"/>
      <c r="Y31" s="74" t="e">
        <f t="shared" ref="Y31" si="7">AVERAGE(Y30:Z30)</f>
        <v>#DIV/0!</v>
      </c>
      <c r="Z31" s="75"/>
      <c r="AA31" s="74" t="e">
        <f t="shared" ref="AA31" si="8">AVERAGE(AA30:AB30)</f>
        <v>#DIV/0!</v>
      </c>
      <c r="AB31" s="75"/>
      <c r="AC31" s="74" t="e">
        <f t="shared" ref="AC31" si="9">AVERAGE(AC30:AD30)</f>
        <v>#DIV/0!</v>
      </c>
      <c r="AD31" s="75"/>
      <c r="AE31" s="74" t="e">
        <f t="shared" ref="AE31" si="10">AVERAGE(AE30:AF30)</f>
        <v>#DIV/0!</v>
      </c>
      <c r="AF31" s="75"/>
      <c r="AG31" s="74" t="e">
        <f t="shared" ref="AG31" si="11">AVERAGE(AG30:AH30)</f>
        <v>#DIV/0!</v>
      </c>
      <c r="AH31" s="75"/>
      <c r="AI31" s="74" t="e">
        <f t="shared" ref="AI31" si="12">AVERAGE(AI30:AJ30)</f>
        <v>#DIV/0!</v>
      </c>
      <c r="AJ31" s="75"/>
      <c r="AK31" s="53"/>
      <c r="AL31" s="53"/>
      <c r="AM31" s="45"/>
      <c r="AN31" s="45"/>
      <c r="AO31" s="45"/>
      <c r="AP31" s="45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5"/>
      <c r="BX31" s="45"/>
      <c r="BY31" s="45"/>
      <c r="BZ31" s="45"/>
    </row>
    <row r="32" spans="1:78" x14ac:dyDescent="0.15"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5"/>
      <c r="BX32" s="45"/>
      <c r="BY32" s="45"/>
      <c r="BZ32" s="45"/>
    </row>
    <row r="33" spans="3:78" x14ac:dyDescent="0.15">
      <c r="C33" s="29" t="s">
        <v>29</v>
      </c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5"/>
      <c r="BX33" s="45"/>
      <c r="BY33" s="45"/>
      <c r="BZ33" s="45"/>
    </row>
    <row r="34" spans="3:78" x14ac:dyDescent="0.15"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6"/>
      <c r="AR34" s="46"/>
      <c r="AS34" s="46"/>
      <c r="AT34" s="46"/>
      <c r="AU34" s="46"/>
      <c r="AV34" s="46"/>
      <c r="AW34" s="46"/>
      <c r="AX34" s="54">
        <v>1.88</v>
      </c>
      <c r="AY34" s="54">
        <v>100</v>
      </c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5"/>
      <c r="BX34" s="45"/>
      <c r="BY34" s="45"/>
      <c r="BZ34" s="45"/>
    </row>
    <row r="35" spans="3:78" x14ac:dyDescent="0.15"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6"/>
      <c r="AR35" s="46"/>
      <c r="AS35" s="46"/>
      <c r="AT35" s="46"/>
      <c r="AU35" s="46"/>
      <c r="AV35" s="46"/>
      <c r="AW35" s="46"/>
      <c r="AX35" s="54">
        <v>1.88</v>
      </c>
      <c r="AY35" s="54">
        <v>0</v>
      </c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5"/>
      <c r="BX35" s="45"/>
      <c r="BY35" s="45"/>
      <c r="BZ35" s="45"/>
    </row>
    <row r="36" spans="3:78" x14ac:dyDescent="0.15"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6"/>
      <c r="AR36" s="46"/>
      <c r="AS36" s="46"/>
      <c r="AT36" s="46"/>
      <c r="AU36" s="46"/>
      <c r="AV36" s="46"/>
      <c r="AW36" s="46"/>
      <c r="AX36" s="54">
        <v>1.8</v>
      </c>
      <c r="AY36" s="54">
        <v>0</v>
      </c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5"/>
      <c r="BX36" s="45"/>
      <c r="BY36" s="45"/>
      <c r="BZ36" s="45"/>
    </row>
    <row r="37" spans="3:78" x14ac:dyDescent="0.15"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6"/>
      <c r="AR37" s="46"/>
      <c r="AS37" s="46"/>
      <c r="AT37" s="46"/>
      <c r="AU37" s="46"/>
      <c r="AV37" s="46"/>
      <c r="AW37" s="46"/>
      <c r="AX37" s="54">
        <v>1.8</v>
      </c>
      <c r="AY37" s="54">
        <v>100</v>
      </c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5"/>
      <c r="BX37" s="45"/>
      <c r="BY37" s="45"/>
      <c r="BZ37" s="45"/>
    </row>
    <row r="38" spans="3:78" x14ac:dyDescent="0.15"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6"/>
      <c r="AR38" s="46"/>
      <c r="AS38" s="46"/>
      <c r="AT38" s="46"/>
      <c r="AU38" s="46"/>
      <c r="AV38" s="46"/>
      <c r="AW38" s="46"/>
      <c r="AX38" s="54">
        <v>1.72</v>
      </c>
      <c r="AY38" s="54">
        <v>100</v>
      </c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5"/>
      <c r="BX38" s="45"/>
      <c r="BY38" s="45"/>
      <c r="BZ38" s="45"/>
    </row>
    <row r="39" spans="3:78" x14ac:dyDescent="0.15"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6"/>
      <c r="AR39" s="46"/>
      <c r="AS39" s="46"/>
      <c r="AT39" s="46"/>
      <c r="AU39" s="46"/>
      <c r="AV39" s="46"/>
      <c r="AW39" s="46"/>
      <c r="AX39" s="54">
        <v>1.72</v>
      </c>
      <c r="AY39" s="54">
        <v>0</v>
      </c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5"/>
      <c r="BX39" s="45"/>
      <c r="BY39" s="45"/>
      <c r="BZ39" s="45"/>
    </row>
    <row r="40" spans="3:78" x14ac:dyDescent="0.15"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6"/>
      <c r="AR40" s="46"/>
      <c r="AS40" s="46"/>
      <c r="AT40" s="46"/>
      <c r="AU40" s="46"/>
      <c r="AV40" s="46"/>
      <c r="AW40" s="46"/>
      <c r="AX40" s="54">
        <v>1.57</v>
      </c>
      <c r="AY40" s="54">
        <v>0</v>
      </c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5"/>
      <c r="BX40" s="45"/>
      <c r="BY40" s="45"/>
      <c r="BZ40" s="45"/>
    </row>
    <row r="41" spans="3:78" x14ac:dyDescent="0.15"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6"/>
      <c r="AR41" s="46"/>
      <c r="AS41" s="46"/>
      <c r="AT41" s="46"/>
      <c r="AU41" s="46"/>
      <c r="AV41" s="46"/>
      <c r="AW41" s="46"/>
      <c r="AX41" s="54">
        <v>1.57</v>
      </c>
      <c r="AY41" s="54">
        <v>100</v>
      </c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5"/>
      <c r="BX41" s="45"/>
      <c r="BY41" s="45"/>
      <c r="BZ41" s="45"/>
    </row>
    <row r="42" spans="3:78" x14ac:dyDescent="0.15">
      <c r="AV42" s="46"/>
      <c r="AW42" s="46"/>
      <c r="AX42" s="54">
        <v>1.5</v>
      </c>
      <c r="AY42" s="54">
        <v>100</v>
      </c>
      <c r="AZ42" s="46"/>
      <c r="BA42" s="46"/>
      <c r="BB42" s="46"/>
      <c r="BC42" s="46"/>
      <c r="BD42" s="46"/>
    </row>
    <row r="43" spans="3:78" x14ac:dyDescent="0.15">
      <c r="AV43" s="46"/>
      <c r="AW43" s="46"/>
      <c r="AX43" s="54">
        <v>1.5</v>
      </c>
      <c r="AY43" s="54">
        <v>0</v>
      </c>
      <c r="AZ43" s="46"/>
      <c r="BA43" s="46"/>
      <c r="BB43" s="46"/>
      <c r="BC43" s="46"/>
      <c r="BD43" s="46"/>
    </row>
    <row r="44" spans="3:78" x14ac:dyDescent="0.15">
      <c r="AV44" s="46"/>
      <c r="AW44" s="46"/>
      <c r="AX44" s="54">
        <v>1.42</v>
      </c>
      <c r="AY44" s="54">
        <v>0</v>
      </c>
      <c r="AZ44" s="46"/>
      <c r="BA44" s="46"/>
      <c r="BB44" s="46"/>
      <c r="BC44" s="46"/>
      <c r="BD44" s="46"/>
    </row>
    <row r="45" spans="3:78" x14ac:dyDescent="0.15">
      <c r="AV45" s="46"/>
      <c r="AW45" s="46"/>
      <c r="AX45" s="54">
        <v>1.42</v>
      </c>
      <c r="AY45" s="54">
        <v>100</v>
      </c>
      <c r="AZ45" s="46"/>
      <c r="BA45" s="46"/>
      <c r="BB45" s="46"/>
      <c r="BC45" s="46"/>
      <c r="BD45" s="46"/>
    </row>
    <row r="46" spans="3:78" x14ac:dyDescent="0.15">
      <c r="AV46" s="46"/>
      <c r="AW46" s="46"/>
      <c r="AX46" s="54">
        <v>1.28</v>
      </c>
      <c r="AY46" s="54">
        <v>100</v>
      </c>
      <c r="AZ46" s="46"/>
      <c r="BA46" s="46"/>
      <c r="BB46" s="46"/>
      <c r="BC46" s="46"/>
      <c r="BD46" s="46"/>
    </row>
    <row r="47" spans="3:78" x14ac:dyDescent="0.15">
      <c r="AV47" s="46"/>
      <c r="AW47" s="46"/>
      <c r="AX47" s="54">
        <v>1.28</v>
      </c>
      <c r="AY47" s="54">
        <v>0</v>
      </c>
      <c r="AZ47" s="46"/>
      <c r="BA47" s="46"/>
      <c r="BB47" s="46"/>
      <c r="BC47" s="46"/>
      <c r="BD47" s="46"/>
    </row>
    <row r="48" spans="3:78" x14ac:dyDescent="0.15">
      <c r="AV48" s="46"/>
      <c r="AW48" s="46"/>
      <c r="AX48" s="54">
        <v>1.1200000000000001</v>
      </c>
      <c r="AY48" s="54">
        <v>0</v>
      </c>
      <c r="AZ48" s="46"/>
      <c r="BA48" s="46"/>
      <c r="BB48" s="46"/>
      <c r="BC48" s="46"/>
      <c r="BD48" s="46"/>
    </row>
    <row r="49" spans="48:56" x14ac:dyDescent="0.15">
      <c r="AV49" s="46"/>
      <c r="AW49" s="46"/>
      <c r="AX49" s="54">
        <v>1.1200000000000001</v>
      </c>
      <c r="AY49" s="54">
        <v>100</v>
      </c>
      <c r="AZ49" s="46"/>
      <c r="BA49" s="46"/>
      <c r="BB49" s="46"/>
      <c r="BC49" s="46"/>
      <c r="BD49" s="46"/>
    </row>
    <row r="50" spans="48:56" x14ac:dyDescent="0.15">
      <c r="AV50" s="46"/>
      <c r="AW50" s="46"/>
      <c r="AX50" s="54">
        <v>0.98</v>
      </c>
      <c r="AY50" s="54">
        <v>100</v>
      </c>
      <c r="AZ50" s="46"/>
      <c r="BA50" s="46"/>
      <c r="BB50" s="46"/>
      <c r="BC50" s="46"/>
      <c r="BD50" s="46"/>
    </row>
    <row r="51" spans="48:56" x14ac:dyDescent="0.15">
      <c r="AV51" s="46"/>
      <c r="AW51" s="46"/>
      <c r="AX51" s="54">
        <v>0.98</v>
      </c>
      <c r="AY51" s="54">
        <v>0</v>
      </c>
      <c r="AZ51" s="46"/>
      <c r="BA51" s="46"/>
      <c r="BB51" s="46"/>
      <c r="BC51" s="46"/>
      <c r="BD51" s="46"/>
    </row>
    <row r="52" spans="48:56" x14ac:dyDescent="0.15">
      <c r="AV52" s="46"/>
      <c r="AW52" s="46"/>
      <c r="AX52" s="54">
        <v>0.68</v>
      </c>
      <c r="AY52" s="54">
        <v>0</v>
      </c>
      <c r="AZ52" s="46"/>
      <c r="BA52" s="46"/>
      <c r="BB52" s="46"/>
      <c r="BC52" s="46"/>
      <c r="BD52" s="46"/>
    </row>
    <row r="53" spans="48:56" x14ac:dyDescent="0.15">
      <c r="AV53" s="46"/>
      <c r="AW53" s="46"/>
      <c r="AX53" s="54">
        <v>0.68</v>
      </c>
      <c r="AY53" s="54">
        <v>100</v>
      </c>
      <c r="AZ53" s="46"/>
      <c r="BA53" s="46"/>
      <c r="BB53" s="46"/>
      <c r="BC53" s="46"/>
      <c r="BD53" s="46"/>
    </row>
    <row r="54" spans="48:56" x14ac:dyDescent="0.15">
      <c r="AV54" s="46"/>
      <c r="AW54" s="46"/>
      <c r="AX54" s="54">
        <v>0.37</v>
      </c>
      <c r="AY54" s="54">
        <v>100</v>
      </c>
      <c r="AZ54" s="46"/>
      <c r="BA54" s="46"/>
      <c r="BB54" s="46"/>
      <c r="BC54" s="46"/>
      <c r="BD54" s="46"/>
    </row>
    <row r="55" spans="48:56" x14ac:dyDescent="0.15">
      <c r="AV55" s="46"/>
      <c r="AW55" s="46"/>
      <c r="AX55" s="54">
        <v>0.37</v>
      </c>
      <c r="AY55" s="54">
        <v>0</v>
      </c>
      <c r="AZ55" s="46"/>
      <c r="BA55" s="46"/>
      <c r="BB55" s="46"/>
      <c r="BC55" s="46"/>
      <c r="BD55" s="46"/>
    </row>
    <row r="56" spans="48:56" x14ac:dyDescent="0.15">
      <c r="AV56" s="46"/>
      <c r="AW56" s="46"/>
      <c r="AX56" s="54">
        <v>7.0000000000000007E-2</v>
      </c>
      <c r="AY56" s="54">
        <v>0</v>
      </c>
      <c r="AZ56" s="46"/>
      <c r="BA56" s="46"/>
      <c r="BB56" s="46"/>
      <c r="BC56" s="46"/>
      <c r="BD56" s="46"/>
    </row>
    <row r="57" spans="48:56" x14ac:dyDescent="0.15">
      <c r="AV57" s="46"/>
      <c r="AW57" s="46"/>
      <c r="AX57" s="54">
        <v>7.0000000000000007E-2</v>
      </c>
      <c r="AY57" s="54">
        <v>100</v>
      </c>
      <c r="AZ57" s="46"/>
      <c r="BA57" s="46"/>
      <c r="BB57" s="46"/>
      <c r="BC57" s="46"/>
      <c r="BD57" s="46"/>
    </row>
    <row r="58" spans="48:56" x14ac:dyDescent="0.15">
      <c r="AV58" s="46"/>
      <c r="AW58" s="46"/>
      <c r="AX58" s="54">
        <v>-0.22</v>
      </c>
      <c r="AY58" s="54">
        <v>100</v>
      </c>
      <c r="AZ58" s="46"/>
      <c r="BA58" s="46"/>
      <c r="BB58" s="46"/>
      <c r="BC58" s="46"/>
      <c r="BD58" s="46"/>
    </row>
    <row r="59" spans="48:56" x14ac:dyDescent="0.15">
      <c r="AV59" s="46"/>
      <c r="AW59" s="46"/>
      <c r="AX59" s="54">
        <v>-0.22</v>
      </c>
      <c r="AY59" s="54">
        <v>0</v>
      </c>
      <c r="AZ59" s="46"/>
      <c r="BA59" s="46"/>
      <c r="BB59" s="46"/>
      <c r="BC59" s="46"/>
      <c r="BD59" s="46"/>
    </row>
    <row r="60" spans="48:56" x14ac:dyDescent="0.15">
      <c r="AV60" s="46"/>
      <c r="AW60" s="46"/>
      <c r="AX60" s="54">
        <v>-0.37</v>
      </c>
      <c r="AY60" s="54">
        <v>0</v>
      </c>
      <c r="AZ60" s="46"/>
      <c r="BA60" s="46"/>
      <c r="BB60" s="46"/>
      <c r="BC60" s="46"/>
      <c r="BD60" s="46"/>
    </row>
    <row r="61" spans="48:56" x14ac:dyDescent="0.15">
      <c r="AV61" s="46"/>
      <c r="AW61" s="46"/>
      <c r="AX61" s="54">
        <v>-0.37</v>
      </c>
      <c r="AY61" s="54">
        <v>100</v>
      </c>
      <c r="AZ61" s="46"/>
      <c r="BA61" s="46"/>
      <c r="BB61" s="46"/>
      <c r="BC61" s="46"/>
      <c r="BD61" s="46"/>
    </row>
    <row r="62" spans="48:56" x14ac:dyDescent="0.15">
      <c r="AV62" s="46"/>
      <c r="AW62" s="46"/>
      <c r="AX62" s="54">
        <v>-0.52</v>
      </c>
      <c r="AY62" s="54">
        <v>100</v>
      </c>
      <c r="AZ62" s="46"/>
      <c r="BA62" s="46"/>
      <c r="BB62" s="46"/>
      <c r="BC62" s="46"/>
      <c r="BD62" s="46"/>
    </row>
    <row r="63" spans="48:56" x14ac:dyDescent="0.15">
      <c r="AV63" s="46"/>
      <c r="AW63" s="46"/>
      <c r="AX63" s="54">
        <v>-0.52</v>
      </c>
      <c r="AY63" s="54">
        <v>0</v>
      </c>
      <c r="AZ63" s="46"/>
      <c r="BA63" s="46"/>
      <c r="BB63" s="46"/>
      <c r="BC63" s="46"/>
      <c r="BD63" s="46"/>
    </row>
    <row r="64" spans="48:56" x14ac:dyDescent="0.15">
      <c r="AV64" s="46"/>
      <c r="AW64" s="46"/>
      <c r="AX64" s="54">
        <v>-0.82</v>
      </c>
      <c r="AY64" s="54">
        <v>0</v>
      </c>
      <c r="AZ64" s="46"/>
      <c r="BA64" s="46"/>
      <c r="BB64" s="46"/>
      <c r="BC64" s="46"/>
      <c r="BD64" s="46"/>
    </row>
    <row r="65" spans="48:56" x14ac:dyDescent="0.15">
      <c r="AV65" s="46"/>
      <c r="AW65" s="46"/>
      <c r="AX65" s="54">
        <v>-0.82</v>
      </c>
      <c r="AY65" s="54">
        <v>100</v>
      </c>
      <c r="AZ65" s="46"/>
      <c r="BA65" s="46"/>
      <c r="BB65" s="46"/>
      <c r="BC65" s="46"/>
      <c r="BD65" s="46"/>
    </row>
    <row r="66" spans="48:56" x14ac:dyDescent="0.15">
      <c r="AV66" s="46"/>
      <c r="AW66" s="46"/>
      <c r="AX66" s="54">
        <v>-1.1200000000000001</v>
      </c>
      <c r="AY66" s="54">
        <v>100</v>
      </c>
      <c r="AZ66" s="46"/>
      <c r="BA66" s="46"/>
      <c r="BB66" s="46"/>
      <c r="BC66" s="46"/>
      <c r="BD66" s="46"/>
    </row>
    <row r="67" spans="48:56" x14ac:dyDescent="0.15">
      <c r="AV67" s="46"/>
      <c r="AW67" s="46"/>
      <c r="AX67" s="54">
        <v>-1.1200000000000001</v>
      </c>
      <c r="AY67" s="54">
        <v>0</v>
      </c>
      <c r="AZ67" s="46"/>
      <c r="BA67" s="46"/>
      <c r="BB67" s="46"/>
      <c r="BC67" s="46"/>
      <c r="BD67" s="46"/>
    </row>
    <row r="68" spans="48:56" x14ac:dyDescent="0.15">
      <c r="AV68" s="46"/>
      <c r="AW68" s="46"/>
      <c r="AX68" s="46"/>
      <c r="AY68" s="46"/>
      <c r="AZ68" s="46"/>
      <c r="BA68" s="46"/>
      <c r="BB68" s="46"/>
      <c r="BC68" s="46"/>
      <c r="BD68" s="46"/>
    </row>
    <row r="69" spans="48:56" x14ac:dyDescent="0.15">
      <c r="AV69" s="46"/>
      <c r="AW69" s="46"/>
      <c r="AX69" s="46"/>
      <c r="AY69" s="46"/>
      <c r="AZ69" s="46"/>
      <c r="BA69" s="46"/>
      <c r="BB69" s="46"/>
      <c r="BC69" s="46"/>
      <c r="BD69" s="46"/>
    </row>
    <row r="70" spans="48:56" x14ac:dyDescent="0.15">
      <c r="AV70" s="46"/>
      <c r="AW70" s="46"/>
      <c r="AX70" s="46"/>
      <c r="AY70" s="46"/>
      <c r="AZ70" s="46"/>
      <c r="BA70" s="46"/>
      <c r="BB70" s="46"/>
      <c r="BC70" s="46"/>
      <c r="BD70" s="46"/>
    </row>
    <row r="71" spans="48:56" x14ac:dyDescent="0.15">
      <c r="AV71" s="46"/>
      <c r="AW71" s="46"/>
      <c r="AX71" s="46"/>
      <c r="AY71" s="46"/>
      <c r="AZ71" s="46"/>
      <c r="BA71" s="46"/>
      <c r="BB71" s="46"/>
      <c r="BC71" s="46"/>
      <c r="BD71" s="46"/>
    </row>
    <row r="72" spans="48:56" x14ac:dyDescent="0.15">
      <c r="AV72" s="46"/>
      <c r="AW72" s="46"/>
      <c r="AX72" s="46"/>
      <c r="AY72" s="46"/>
      <c r="AZ72" s="46"/>
      <c r="BA72" s="46"/>
      <c r="BB72" s="46"/>
      <c r="BC72" s="46"/>
      <c r="BD72" s="46"/>
    </row>
  </sheetData>
  <mergeCells count="48">
    <mergeCell ref="AI31:AJ31"/>
    <mergeCell ref="AE9:AF9"/>
    <mergeCell ref="AG9:AH9"/>
    <mergeCell ref="O31:P31"/>
    <mergeCell ref="Q31:R31"/>
    <mergeCell ref="S31:T31"/>
    <mergeCell ref="U31:V31"/>
    <mergeCell ref="W31:X31"/>
    <mergeCell ref="AA31:AB31"/>
    <mergeCell ref="AC31:AD31"/>
    <mergeCell ref="AE31:AF31"/>
    <mergeCell ref="AG31:AH31"/>
    <mergeCell ref="AI9:AJ9"/>
    <mergeCell ref="E31:F31"/>
    <mergeCell ref="G31:H31"/>
    <mergeCell ref="I31:J31"/>
    <mergeCell ref="K31:L31"/>
    <mergeCell ref="M31:N31"/>
    <mergeCell ref="O9:P9"/>
    <mergeCell ref="Q9:R9"/>
    <mergeCell ref="S9:T9"/>
    <mergeCell ref="U9:V9"/>
    <mergeCell ref="W9:X9"/>
    <mergeCell ref="Y9:Z9"/>
    <mergeCell ref="M9:N9"/>
    <mergeCell ref="Y31:Z31"/>
    <mergeCell ref="AA9:AB9"/>
    <mergeCell ref="AC9:AD9"/>
    <mergeCell ref="C9:D10"/>
    <mergeCell ref="E9:F9"/>
    <mergeCell ref="G9:H9"/>
    <mergeCell ref="I9:J9"/>
    <mergeCell ref="K9:L9"/>
    <mergeCell ref="B6:C6"/>
    <mergeCell ref="E6:G6"/>
    <mergeCell ref="I6:J6"/>
    <mergeCell ref="L6:N6"/>
    <mergeCell ref="F8:H8"/>
    <mergeCell ref="K8:M8"/>
    <mergeCell ref="B5:C5"/>
    <mergeCell ref="E5:G5"/>
    <mergeCell ref="I5:J5"/>
    <mergeCell ref="L5:N5"/>
    <mergeCell ref="B2:D2"/>
    <mergeCell ref="B4:C4"/>
    <mergeCell ref="E4:G4"/>
    <mergeCell ref="I4:J4"/>
    <mergeCell ref="L4:N4"/>
  </mergeCells>
  <phoneticPr fontId="2"/>
  <pageMargins left="0.78740157480314965" right="0.47244094488188981" top="0.78740157480314965" bottom="0.6692913385826772" header="0.51181102362204722" footer="0.51181102362204722"/>
  <pageSetup paperSize="9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67"/>
  <sheetViews>
    <sheetView showGridLines="0" zoomScaleNormal="100" workbookViewId="0">
      <selection activeCell="O30" sqref="O30"/>
    </sheetView>
  </sheetViews>
  <sheetFormatPr defaultColWidth="9" defaultRowHeight="13.5" x14ac:dyDescent="0.15"/>
  <cols>
    <col min="1" max="1" width="1.375" style="2" customWidth="1"/>
    <col min="2" max="2" width="6.125" style="2" bestFit="1" customWidth="1"/>
    <col min="3" max="38" width="6.625" style="2" customWidth="1"/>
    <col min="39" max="40" width="6.125" style="2" customWidth="1"/>
    <col min="41" max="42" width="4.25" style="2" customWidth="1"/>
    <col min="43" max="74" width="4.5" style="39" customWidth="1"/>
    <col min="75" max="77" width="6.125" style="2" customWidth="1"/>
    <col min="78" max="16384" width="9" style="2"/>
  </cols>
  <sheetData>
    <row r="1" spans="1:76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76" ht="14.25" thickBot="1" x14ac:dyDescent="0.2">
      <c r="A2" s="1"/>
      <c r="B2" s="59" t="s">
        <v>0</v>
      </c>
      <c r="C2" s="59"/>
      <c r="D2" s="5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76" ht="14.25" thickTop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76" x14ac:dyDescent="0.15">
      <c r="A4" s="1"/>
      <c r="B4" s="58" t="s">
        <v>1</v>
      </c>
      <c r="C4" s="58"/>
      <c r="D4" s="3"/>
      <c r="E4" s="60" t="s">
        <v>2</v>
      </c>
      <c r="F4" s="60"/>
      <c r="G4" s="60"/>
      <c r="H4" s="4"/>
      <c r="I4" s="58" t="s">
        <v>3</v>
      </c>
      <c r="J4" s="58"/>
      <c r="K4" s="3"/>
      <c r="L4" s="61"/>
      <c r="M4" s="62"/>
      <c r="N4" s="62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1"/>
    </row>
    <row r="5" spans="1:76" x14ac:dyDescent="0.15">
      <c r="A5" s="1"/>
      <c r="B5" s="56" t="s">
        <v>4</v>
      </c>
      <c r="C5" s="56"/>
      <c r="D5" s="5"/>
      <c r="E5" s="57"/>
      <c r="F5" s="57"/>
      <c r="G5" s="57"/>
      <c r="H5" s="4"/>
      <c r="I5" s="58" t="s">
        <v>5</v>
      </c>
      <c r="J5" s="58"/>
      <c r="K5" s="3"/>
      <c r="L5" s="57"/>
      <c r="M5" s="57"/>
      <c r="N5" s="57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1"/>
    </row>
    <row r="6" spans="1:76" x14ac:dyDescent="0.15">
      <c r="A6" s="1"/>
      <c r="B6" s="56" t="s">
        <v>6</v>
      </c>
      <c r="C6" s="56"/>
      <c r="D6" s="5"/>
      <c r="E6" s="63"/>
      <c r="F6" s="57"/>
      <c r="G6" s="57"/>
      <c r="H6" s="4"/>
      <c r="I6" s="58" t="s">
        <v>7</v>
      </c>
      <c r="J6" s="58"/>
      <c r="K6" s="3"/>
      <c r="L6" s="57"/>
      <c r="M6" s="57"/>
      <c r="N6" s="57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1"/>
    </row>
    <row r="7" spans="1:76" x14ac:dyDescent="0.15">
      <c r="A7" s="1"/>
      <c r="B7" s="6"/>
      <c r="C7" s="6"/>
      <c r="D7" s="7"/>
      <c r="E7" s="8"/>
      <c r="F7" s="9"/>
      <c r="G7" s="9"/>
      <c r="H7" s="4"/>
      <c r="I7" s="6"/>
      <c r="J7" s="6"/>
      <c r="K7" s="7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1"/>
      <c r="AQ7" s="38" t="s">
        <v>41</v>
      </c>
      <c r="AR7" s="38" t="s">
        <v>40</v>
      </c>
      <c r="AS7" s="38" t="s">
        <v>42</v>
      </c>
      <c r="AT7" s="38" t="s">
        <v>43</v>
      </c>
      <c r="AU7" s="38" t="s">
        <v>44</v>
      </c>
      <c r="AV7" s="38" t="s">
        <v>45</v>
      </c>
      <c r="AW7" s="38" t="s">
        <v>46</v>
      </c>
      <c r="AX7" s="38" t="s">
        <v>47</v>
      </c>
      <c r="AY7" s="38" t="s">
        <v>48</v>
      </c>
      <c r="AZ7" s="38" t="s">
        <v>49</v>
      </c>
      <c r="BA7" s="38" t="s">
        <v>50</v>
      </c>
      <c r="BB7" s="38" t="s">
        <v>51</v>
      </c>
      <c r="BC7" s="38" t="s">
        <v>52</v>
      </c>
      <c r="BD7" s="38" t="s">
        <v>53</v>
      </c>
      <c r="BE7" s="38" t="s">
        <v>54</v>
      </c>
      <c r="BF7" s="38" t="s">
        <v>55</v>
      </c>
      <c r="BG7" s="38" t="s">
        <v>56</v>
      </c>
      <c r="BH7" s="38" t="s">
        <v>57</v>
      </c>
      <c r="BI7" s="38" t="s">
        <v>58</v>
      </c>
      <c r="BJ7" s="38" t="s">
        <v>59</v>
      </c>
      <c r="BK7" s="38" t="s">
        <v>60</v>
      </c>
      <c r="BL7" s="38" t="s">
        <v>61</v>
      </c>
      <c r="BM7" s="38" t="s">
        <v>62</v>
      </c>
      <c r="BN7" s="38" t="s">
        <v>63</v>
      </c>
      <c r="BO7" s="38" t="s">
        <v>64</v>
      </c>
      <c r="BP7" s="38" t="s">
        <v>65</v>
      </c>
      <c r="BQ7" s="38" t="s">
        <v>66</v>
      </c>
      <c r="BR7" s="38" t="s">
        <v>67</v>
      </c>
      <c r="BS7" s="38" t="s">
        <v>68</v>
      </c>
      <c r="BT7" s="38" t="s">
        <v>78</v>
      </c>
      <c r="BU7" s="38" t="s">
        <v>80</v>
      </c>
      <c r="BV7" s="38" t="s">
        <v>81</v>
      </c>
      <c r="BW7" s="38" t="s">
        <v>82</v>
      </c>
      <c r="BX7" s="38" t="s">
        <v>83</v>
      </c>
    </row>
    <row r="8" spans="1:76" x14ac:dyDescent="0.15">
      <c r="A8" s="1"/>
      <c r="B8" s="1"/>
      <c r="C8" s="1"/>
      <c r="D8" s="1"/>
      <c r="E8" s="1"/>
      <c r="F8" s="60"/>
      <c r="G8" s="60"/>
      <c r="H8" s="60"/>
      <c r="I8" s="1"/>
      <c r="J8" s="1"/>
      <c r="K8" s="60"/>
      <c r="L8" s="60"/>
      <c r="M8" s="6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76" x14ac:dyDescent="0.15">
      <c r="A9" s="1"/>
      <c r="B9" s="10" t="s">
        <v>8</v>
      </c>
      <c r="C9" s="64" t="s">
        <v>9</v>
      </c>
      <c r="D9" s="65"/>
      <c r="E9" s="68">
        <v>42644</v>
      </c>
      <c r="F9" s="69"/>
      <c r="G9" s="68">
        <v>42646</v>
      </c>
      <c r="H9" s="69"/>
      <c r="I9" s="68">
        <v>42647</v>
      </c>
      <c r="J9" s="69"/>
      <c r="K9" s="68">
        <v>42648</v>
      </c>
      <c r="L9" s="69"/>
      <c r="M9" s="68">
        <v>42650</v>
      </c>
      <c r="N9" s="69"/>
      <c r="O9" s="68"/>
      <c r="P9" s="69"/>
      <c r="Q9" s="68"/>
      <c r="R9" s="69"/>
      <c r="S9" s="68"/>
      <c r="T9" s="69"/>
      <c r="U9" s="68"/>
      <c r="V9" s="69"/>
      <c r="W9" s="68"/>
      <c r="X9" s="69"/>
      <c r="Y9" s="68"/>
      <c r="Z9" s="69"/>
      <c r="AA9" s="68"/>
      <c r="AB9" s="69"/>
      <c r="AC9" s="68"/>
      <c r="AD9" s="69"/>
      <c r="AE9" s="68"/>
      <c r="AF9" s="69"/>
      <c r="AG9" s="68"/>
      <c r="AH9" s="69"/>
      <c r="AI9" s="68"/>
      <c r="AJ9" s="69"/>
      <c r="AN9" s="11"/>
      <c r="AO9" s="12" t="s">
        <v>10</v>
      </c>
      <c r="AP9" s="12" t="s">
        <v>11</v>
      </c>
      <c r="AQ9" s="40" t="s">
        <v>88</v>
      </c>
      <c r="AR9" s="40" t="s">
        <v>13</v>
      </c>
      <c r="AS9" s="40" t="s">
        <v>14</v>
      </c>
      <c r="AT9" s="40" t="s">
        <v>15</v>
      </c>
      <c r="AU9" s="40" t="s">
        <v>16</v>
      </c>
      <c r="AV9" s="40" t="s">
        <v>17</v>
      </c>
      <c r="AW9" s="40" t="s">
        <v>18</v>
      </c>
      <c r="AX9" s="40" t="s">
        <v>19</v>
      </c>
      <c r="AY9" s="40" t="s">
        <v>20</v>
      </c>
      <c r="AZ9" s="40" t="s">
        <v>21</v>
      </c>
      <c r="BA9" s="40" t="s">
        <v>30</v>
      </c>
      <c r="BB9" s="40" t="s">
        <v>31</v>
      </c>
      <c r="BC9" s="40" t="s">
        <v>32</v>
      </c>
      <c r="BD9" s="40" t="s">
        <v>33</v>
      </c>
      <c r="BE9" s="40" t="s">
        <v>34</v>
      </c>
      <c r="BF9" s="40" t="s">
        <v>35</v>
      </c>
      <c r="BG9" s="40" t="s">
        <v>36</v>
      </c>
      <c r="BH9" s="40" t="s">
        <v>37</v>
      </c>
      <c r="BI9" s="40" t="s">
        <v>38</v>
      </c>
      <c r="BJ9" s="40" t="s">
        <v>39</v>
      </c>
      <c r="BK9" s="40" t="s">
        <v>69</v>
      </c>
      <c r="BL9" s="40" t="s">
        <v>70</v>
      </c>
      <c r="BM9" s="40" t="s">
        <v>71</v>
      </c>
      <c r="BN9" s="40" t="s">
        <v>72</v>
      </c>
      <c r="BO9" s="40" t="s">
        <v>73</v>
      </c>
      <c r="BP9" s="40" t="s">
        <v>74</v>
      </c>
      <c r="BQ9" s="40" t="s">
        <v>75</v>
      </c>
      <c r="BR9" s="40" t="s">
        <v>76</v>
      </c>
      <c r="BS9" s="40" t="s">
        <v>77</v>
      </c>
      <c r="BT9" s="40" t="s">
        <v>79</v>
      </c>
      <c r="BU9" s="40" t="s">
        <v>84</v>
      </c>
      <c r="BV9" s="40" t="s">
        <v>85</v>
      </c>
      <c r="BW9" s="12" t="s">
        <v>86</v>
      </c>
      <c r="BX9" s="12" t="s">
        <v>87</v>
      </c>
    </row>
    <row r="10" spans="1:76" x14ac:dyDescent="0.15">
      <c r="A10" s="1"/>
      <c r="B10" s="13" t="s">
        <v>22</v>
      </c>
      <c r="C10" s="66"/>
      <c r="D10" s="67"/>
      <c r="E10" s="14" t="s">
        <v>23</v>
      </c>
      <c r="F10" s="14" t="s">
        <v>23</v>
      </c>
      <c r="G10" s="14" t="s">
        <v>23</v>
      </c>
      <c r="H10" s="14" t="s">
        <v>23</v>
      </c>
      <c r="I10" s="14" t="s">
        <v>23</v>
      </c>
      <c r="J10" s="14" t="s">
        <v>23</v>
      </c>
      <c r="K10" s="14" t="s">
        <v>23</v>
      </c>
      <c r="L10" s="14" t="s">
        <v>23</v>
      </c>
      <c r="M10" s="14" t="s">
        <v>23</v>
      </c>
      <c r="N10" s="14" t="s">
        <v>23</v>
      </c>
      <c r="O10" s="14" t="s">
        <v>23</v>
      </c>
      <c r="P10" s="14" t="s">
        <v>23</v>
      </c>
      <c r="Q10" s="14" t="s">
        <v>23</v>
      </c>
      <c r="R10" s="14" t="s">
        <v>23</v>
      </c>
      <c r="S10" s="14" t="s">
        <v>23</v>
      </c>
      <c r="T10" s="14" t="s">
        <v>23</v>
      </c>
      <c r="U10" s="14" t="s">
        <v>23</v>
      </c>
      <c r="V10" s="14" t="s">
        <v>23</v>
      </c>
      <c r="W10" s="14" t="s">
        <v>23</v>
      </c>
      <c r="X10" s="14" t="s">
        <v>23</v>
      </c>
      <c r="Y10" s="14" t="s">
        <v>23</v>
      </c>
      <c r="Z10" s="14" t="s">
        <v>23</v>
      </c>
      <c r="AA10" s="14" t="s">
        <v>23</v>
      </c>
      <c r="AB10" s="14" t="s">
        <v>23</v>
      </c>
      <c r="AC10" s="14" t="s">
        <v>23</v>
      </c>
      <c r="AD10" s="14" t="s">
        <v>23</v>
      </c>
      <c r="AE10" s="14" t="s">
        <v>23</v>
      </c>
      <c r="AF10" s="14" t="s">
        <v>23</v>
      </c>
      <c r="AG10" s="14" t="s">
        <v>23</v>
      </c>
      <c r="AH10" s="14" t="s">
        <v>23</v>
      </c>
      <c r="AI10" s="14" t="s">
        <v>23</v>
      </c>
      <c r="AJ10" s="14" t="s">
        <v>23</v>
      </c>
      <c r="AN10" s="11"/>
      <c r="AO10" s="12"/>
      <c r="AP10" s="12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12"/>
      <c r="BX10" s="12"/>
    </row>
    <row r="11" spans="1:76" x14ac:dyDescent="0.15">
      <c r="A11" s="1"/>
      <c r="B11" s="15" t="s">
        <v>24</v>
      </c>
      <c r="C11" s="16" t="s">
        <v>25</v>
      </c>
      <c r="D11" s="17" t="s">
        <v>26</v>
      </c>
      <c r="E11" s="18" t="s">
        <v>27</v>
      </c>
      <c r="F11" s="18" t="s">
        <v>27</v>
      </c>
      <c r="G11" s="18" t="s">
        <v>27</v>
      </c>
      <c r="H11" s="18" t="s">
        <v>27</v>
      </c>
      <c r="I11" s="18" t="s">
        <v>27</v>
      </c>
      <c r="J11" s="18" t="s">
        <v>27</v>
      </c>
      <c r="K11" s="18" t="s">
        <v>27</v>
      </c>
      <c r="L11" s="18" t="s">
        <v>27</v>
      </c>
      <c r="M11" s="18" t="s">
        <v>27</v>
      </c>
      <c r="N11" s="18" t="s">
        <v>27</v>
      </c>
      <c r="O11" s="18" t="s">
        <v>27</v>
      </c>
      <c r="P11" s="18" t="s">
        <v>27</v>
      </c>
      <c r="Q11" s="18" t="s">
        <v>27</v>
      </c>
      <c r="R11" s="18" t="s">
        <v>27</v>
      </c>
      <c r="S11" s="18" t="s">
        <v>27</v>
      </c>
      <c r="T11" s="18" t="s">
        <v>27</v>
      </c>
      <c r="U11" s="18" t="s">
        <v>27</v>
      </c>
      <c r="V11" s="18" t="s">
        <v>27</v>
      </c>
      <c r="W11" s="18" t="s">
        <v>27</v>
      </c>
      <c r="X11" s="18" t="s">
        <v>27</v>
      </c>
      <c r="Y11" s="18" t="s">
        <v>27</v>
      </c>
      <c r="Z11" s="18" t="s">
        <v>27</v>
      </c>
      <c r="AA11" s="18" t="s">
        <v>27</v>
      </c>
      <c r="AB11" s="18" t="s">
        <v>27</v>
      </c>
      <c r="AC11" s="18" t="s">
        <v>27</v>
      </c>
      <c r="AD11" s="18" t="s">
        <v>27</v>
      </c>
      <c r="AE11" s="18" t="s">
        <v>27</v>
      </c>
      <c r="AF11" s="18" t="s">
        <v>27</v>
      </c>
      <c r="AG11" s="18" t="s">
        <v>27</v>
      </c>
      <c r="AH11" s="18" t="s">
        <v>27</v>
      </c>
      <c r="AI11" s="18" t="s">
        <v>27</v>
      </c>
      <c r="AJ11" s="18" t="s">
        <v>27</v>
      </c>
      <c r="AN11" s="11"/>
      <c r="AO11" s="12"/>
      <c r="AP11" s="12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12"/>
      <c r="BX11" s="12"/>
    </row>
    <row r="12" spans="1:76" x14ac:dyDescent="0.15">
      <c r="A12" s="1"/>
      <c r="B12" s="19">
        <v>106</v>
      </c>
      <c r="C12" s="20"/>
      <c r="D12" s="17"/>
      <c r="E12" s="22"/>
      <c r="F12" s="23"/>
      <c r="G12" s="22"/>
      <c r="H12" s="23"/>
      <c r="I12" s="22"/>
      <c r="J12" s="23"/>
      <c r="K12" s="22"/>
      <c r="L12" s="23"/>
      <c r="M12" s="22"/>
      <c r="N12" s="23"/>
      <c r="O12" s="22"/>
      <c r="P12" s="23"/>
      <c r="Q12" s="22"/>
      <c r="R12" s="23"/>
      <c r="S12" s="22"/>
      <c r="T12" s="23"/>
      <c r="U12" s="22"/>
      <c r="V12" s="23"/>
      <c r="W12" s="22"/>
      <c r="X12" s="23"/>
      <c r="Y12" s="22"/>
      <c r="Z12" s="23"/>
      <c r="AA12" s="22"/>
      <c r="AB12" s="23"/>
      <c r="AC12" s="22"/>
      <c r="AD12" s="23"/>
      <c r="AE12" s="22"/>
      <c r="AF12" s="23"/>
      <c r="AG12" s="22"/>
      <c r="AH12" s="23"/>
      <c r="AI12" s="22"/>
      <c r="AJ12" s="23"/>
      <c r="AM12" s="12">
        <v>106</v>
      </c>
      <c r="AN12" s="12">
        <v>2.0299999999999998</v>
      </c>
      <c r="AO12" s="12" t="e">
        <f t="shared" ref="AO12:BD28" si="0">IF(COUNT(C12)=1,C12,NA())</f>
        <v>#N/A</v>
      </c>
      <c r="AP12" s="12" t="e">
        <f t="shared" si="0"/>
        <v>#N/A</v>
      </c>
      <c r="AQ12" s="40" t="e">
        <f t="shared" si="0"/>
        <v>#N/A</v>
      </c>
      <c r="AR12" s="40" t="e">
        <f t="shared" si="0"/>
        <v>#N/A</v>
      </c>
      <c r="AS12" s="40" t="e">
        <f>IF(COUNT(#REF!)=1,#REF!,NA())</f>
        <v>#N/A</v>
      </c>
      <c r="AT12" s="40" t="e">
        <f>IF(COUNT(#REF!)=1,#REF!,NA())</f>
        <v>#N/A</v>
      </c>
      <c r="AU12" s="40" t="e">
        <f>IF(COUNT(#REF!)=1,#REF!,NA())</f>
        <v>#N/A</v>
      </c>
      <c r="AV12" s="40" t="e">
        <f>IF(COUNT(#REF!)=1,#REF!,NA())</f>
        <v>#N/A</v>
      </c>
      <c r="AW12" s="40" t="e">
        <f>IF(COUNT(#REF!)=1,#REF!,NA())</f>
        <v>#N/A</v>
      </c>
      <c r="AX12" s="40" t="e">
        <f>IF(COUNT(#REF!)=1,#REF!,NA())</f>
        <v>#N/A</v>
      </c>
      <c r="AY12" s="40" t="e">
        <f>IF(COUNT(#REF!)=1,#REF!,NA())</f>
        <v>#N/A</v>
      </c>
      <c r="AZ12" s="40" t="e">
        <f>IF(COUNT(#REF!)=1,#REF!,NA())</f>
        <v>#N/A</v>
      </c>
      <c r="BA12" s="40" t="e">
        <f>IF(COUNT(#REF!)=1,#REF!,NA())</f>
        <v>#N/A</v>
      </c>
      <c r="BB12" s="40" t="e">
        <f>IF(COUNT(#REF!)=1,#REF!,NA())</f>
        <v>#N/A</v>
      </c>
      <c r="BC12" s="40" t="e">
        <f>IF(COUNT(#REF!)=1,#REF!,NA())</f>
        <v>#N/A</v>
      </c>
      <c r="BD12" s="40" t="e">
        <f>IF(COUNT(#REF!)=1,#REF!,NA())</f>
        <v>#N/A</v>
      </c>
      <c r="BE12" s="40" t="e">
        <f>IF(COUNT(#REF!)=1,#REF!,NA())</f>
        <v>#N/A</v>
      </c>
      <c r="BF12" s="40" t="e">
        <f>IF(COUNT(#REF!)=1,#REF!,NA())</f>
        <v>#N/A</v>
      </c>
      <c r="BG12" s="40" t="e">
        <f>IF(COUNT(#REF!)=1,#REF!,NA())</f>
        <v>#N/A</v>
      </c>
      <c r="BH12" s="40" t="e">
        <f>IF(COUNT(#REF!)=1,#REF!,NA())</f>
        <v>#N/A</v>
      </c>
      <c r="BI12" s="40" t="e">
        <f>IF(COUNT(#REF!)=1,#REF!,NA())</f>
        <v>#N/A</v>
      </c>
      <c r="BJ12" s="40" t="e">
        <f>IF(COUNT(#REF!)=1,#REF!,NA())</f>
        <v>#N/A</v>
      </c>
      <c r="BK12" s="40" t="e">
        <f>IF(COUNT(#REF!)=1,#REF!,NA())</f>
        <v>#N/A</v>
      </c>
      <c r="BL12" s="40" t="e">
        <f>IF(COUNT(#REF!)=1,#REF!,NA())</f>
        <v>#N/A</v>
      </c>
      <c r="BM12" s="40" t="e">
        <f>IF(COUNT(#REF!)=1,#REF!,NA())</f>
        <v>#N/A</v>
      </c>
      <c r="BN12" s="40" t="e">
        <f>IF(COUNT(#REF!)=1,#REF!,NA())</f>
        <v>#N/A</v>
      </c>
      <c r="BO12" s="40" t="e">
        <f>IF(COUNT(#REF!)=1,#REF!,NA())</f>
        <v>#N/A</v>
      </c>
      <c r="BP12" s="40" t="e">
        <f>IF(COUNT(#REF!)=1,#REF!,NA())</f>
        <v>#N/A</v>
      </c>
      <c r="BQ12" s="40" t="e">
        <f>IF(COUNT(#REF!)=1,#REF!,NA())</f>
        <v>#N/A</v>
      </c>
      <c r="BR12" s="40" t="e">
        <f>IF(COUNT(#REF!)=1,#REF!,NA())</f>
        <v>#N/A</v>
      </c>
      <c r="BS12" s="40" t="e">
        <f>IF(COUNT(#REF!)=1,#REF!,NA())</f>
        <v>#N/A</v>
      </c>
      <c r="BT12" s="40" t="e">
        <f>IF(COUNT(#REF!)=1,#REF!,NA())</f>
        <v>#N/A</v>
      </c>
      <c r="BU12" s="40" t="e">
        <f>IF(COUNT(#REF!)=1,#REF!,NA())</f>
        <v>#N/A</v>
      </c>
      <c r="BV12" s="40" t="e">
        <f>IF(COUNT(#REF!)=1,#REF!,NA())</f>
        <v>#N/A</v>
      </c>
      <c r="BW12" s="12" t="e">
        <f>IF(COUNT(#REF!)=1,#REF!,NA())</f>
        <v>#N/A</v>
      </c>
      <c r="BX12" s="12" t="e">
        <f>IF(COUNT(#REF!)=1,#REF!,NA())</f>
        <v>#N/A</v>
      </c>
    </row>
    <row r="13" spans="1:76" x14ac:dyDescent="0.15">
      <c r="A13" s="1"/>
      <c r="B13" s="21">
        <v>75</v>
      </c>
      <c r="C13" s="20"/>
      <c r="D13" s="17"/>
      <c r="E13" s="22"/>
      <c r="F13" s="23"/>
      <c r="G13" s="22"/>
      <c r="H13" s="23"/>
      <c r="I13" s="22"/>
      <c r="J13" s="23"/>
      <c r="K13" s="22"/>
      <c r="L13" s="23"/>
      <c r="M13" s="22"/>
      <c r="N13" s="23"/>
      <c r="O13" s="22"/>
      <c r="P13" s="23"/>
      <c r="Q13" s="22"/>
      <c r="R13" s="23"/>
      <c r="S13" s="22"/>
      <c r="T13" s="23"/>
      <c r="U13" s="22"/>
      <c r="V13" s="23"/>
      <c r="W13" s="22"/>
      <c r="X13" s="23"/>
      <c r="Y13" s="22"/>
      <c r="Z13" s="23"/>
      <c r="AA13" s="22"/>
      <c r="AB13" s="23"/>
      <c r="AC13" s="22"/>
      <c r="AD13" s="23"/>
      <c r="AE13" s="22"/>
      <c r="AF13" s="23"/>
      <c r="AG13" s="22"/>
      <c r="AH13" s="23"/>
      <c r="AI13" s="22"/>
      <c r="AJ13" s="23"/>
      <c r="AM13" s="12">
        <v>75</v>
      </c>
      <c r="AN13" s="12">
        <v>1.88</v>
      </c>
      <c r="AO13" s="12" t="e">
        <f t="shared" si="0"/>
        <v>#N/A</v>
      </c>
      <c r="AP13" s="12" t="e">
        <f t="shared" si="0"/>
        <v>#N/A</v>
      </c>
      <c r="AQ13" s="40" t="e">
        <f t="shared" si="0"/>
        <v>#N/A</v>
      </c>
      <c r="AR13" s="40" t="e">
        <f t="shared" si="0"/>
        <v>#N/A</v>
      </c>
      <c r="AS13" s="40" t="e">
        <f>IF(COUNT(#REF!)=1,#REF!,NA())</f>
        <v>#N/A</v>
      </c>
      <c r="AT13" s="40" t="e">
        <f>IF(COUNT(#REF!)=1,#REF!,NA())</f>
        <v>#N/A</v>
      </c>
      <c r="AU13" s="40" t="e">
        <f>IF(COUNT(#REF!)=1,#REF!,NA())</f>
        <v>#N/A</v>
      </c>
      <c r="AV13" s="40" t="e">
        <f>IF(COUNT(#REF!)=1,#REF!,NA())</f>
        <v>#N/A</v>
      </c>
      <c r="AW13" s="40" t="e">
        <f>IF(COUNT(#REF!)=1,#REF!,NA())</f>
        <v>#N/A</v>
      </c>
      <c r="AX13" s="40" t="e">
        <f>IF(COUNT(#REF!)=1,#REF!,NA())</f>
        <v>#N/A</v>
      </c>
      <c r="AY13" s="40" t="e">
        <f>IF(COUNT(#REF!)=1,#REF!,NA())</f>
        <v>#N/A</v>
      </c>
      <c r="AZ13" s="40" t="e">
        <f>IF(COUNT(#REF!)=1,#REF!,NA())</f>
        <v>#N/A</v>
      </c>
      <c r="BA13" s="40" t="e">
        <f>IF(COUNT(#REF!)=1,#REF!,NA())</f>
        <v>#N/A</v>
      </c>
      <c r="BB13" s="40" t="e">
        <f>IF(COUNT(#REF!)=1,#REF!,NA())</f>
        <v>#N/A</v>
      </c>
      <c r="BC13" s="40" t="e">
        <f>IF(COUNT(#REF!)=1,#REF!,NA())</f>
        <v>#N/A</v>
      </c>
      <c r="BD13" s="40" t="e">
        <f>IF(COUNT(#REF!)=1,#REF!,NA())</f>
        <v>#N/A</v>
      </c>
      <c r="BE13" s="40" t="e">
        <f>IF(COUNT(#REF!)=1,#REF!,NA())</f>
        <v>#N/A</v>
      </c>
      <c r="BF13" s="40" t="e">
        <f>IF(COUNT(#REF!)=1,#REF!,NA())</f>
        <v>#N/A</v>
      </c>
      <c r="BG13" s="40" t="e">
        <f>IF(COUNT(#REF!)=1,#REF!,NA())</f>
        <v>#N/A</v>
      </c>
      <c r="BH13" s="40" t="e">
        <f>IF(COUNT(#REF!)=1,#REF!,NA())</f>
        <v>#N/A</v>
      </c>
      <c r="BI13" s="40" t="e">
        <f>IF(COUNT(#REF!)=1,#REF!,NA())</f>
        <v>#N/A</v>
      </c>
      <c r="BJ13" s="40" t="e">
        <f>IF(COUNT(#REF!)=1,#REF!,NA())</f>
        <v>#N/A</v>
      </c>
      <c r="BK13" s="40" t="e">
        <f>IF(COUNT(#REF!)=1,#REF!,NA())</f>
        <v>#N/A</v>
      </c>
      <c r="BL13" s="40" t="e">
        <f>IF(COUNT(#REF!)=1,#REF!,NA())</f>
        <v>#N/A</v>
      </c>
      <c r="BM13" s="40" t="e">
        <f>IF(COUNT(#REF!)=1,#REF!,NA())</f>
        <v>#N/A</v>
      </c>
      <c r="BN13" s="40" t="e">
        <f>IF(COUNT(#REF!)=1,#REF!,NA())</f>
        <v>#N/A</v>
      </c>
      <c r="BO13" s="40" t="e">
        <f>IF(COUNT(#REF!)=1,#REF!,NA())</f>
        <v>#N/A</v>
      </c>
      <c r="BP13" s="40" t="e">
        <f>IF(COUNT(#REF!)=1,#REF!,NA())</f>
        <v>#N/A</v>
      </c>
      <c r="BQ13" s="40" t="e">
        <f>IF(COUNT(#REF!)=1,#REF!,NA())</f>
        <v>#N/A</v>
      </c>
      <c r="BR13" s="40" t="e">
        <f>IF(COUNT(#REF!)=1,#REF!,NA())</f>
        <v>#N/A</v>
      </c>
      <c r="BS13" s="40" t="e">
        <f>IF(COUNT(#REF!)=1,#REF!,NA())</f>
        <v>#N/A</v>
      </c>
      <c r="BT13" s="40" t="e">
        <f>IF(COUNT(#REF!)=1,#REF!,NA())</f>
        <v>#N/A</v>
      </c>
      <c r="BU13" s="40" t="e">
        <f>IF(COUNT(#REF!)=1,#REF!,NA())</f>
        <v>#N/A</v>
      </c>
      <c r="BV13" s="40" t="e">
        <f>IF(COUNT(#REF!)=1,#REF!,NA())</f>
        <v>#N/A</v>
      </c>
      <c r="BW13" s="12" t="e">
        <f>IF(COUNT(#REF!)=1,#REF!,NA())</f>
        <v>#N/A</v>
      </c>
      <c r="BX13" s="12" t="e">
        <f>IF(COUNT(#REF!)=1,#REF!,NA())</f>
        <v>#N/A</v>
      </c>
    </row>
    <row r="14" spans="1:76" x14ac:dyDescent="0.15">
      <c r="A14" s="1"/>
      <c r="B14" s="21">
        <v>63</v>
      </c>
      <c r="C14" s="20"/>
      <c r="D14" s="17"/>
      <c r="E14" s="22"/>
      <c r="F14" s="23"/>
      <c r="G14" s="22"/>
      <c r="H14" s="23"/>
      <c r="I14" s="22"/>
      <c r="J14" s="23"/>
      <c r="K14" s="22"/>
      <c r="L14" s="23"/>
      <c r="M14" s="22"/>
      <c r="N14" s="23"/>
      <c r="O14" s="22"/>
      <c r="P14" s="23"/>
      <c r="Q14" s="22"/>
      <c r="R14" s="23"/>
      <c r="S14" s="22"/>
      <c r="T14" s="23"/>
      <c r="U14" s="22"/>
      <c r="V14" s="23"/>
      <c r="W14" s="22"/>
      <c r="X14" s="23"/>
      <c r="Y14" s="22"/>
      <c r="Z14" s="23"/>
      <c r="AA14" s="22"/>
      <c r="AB14" s="23"/>
      <c r="AC14" s="22"/>
      <c r="AD14" s="23"/>
      <c r="AE14" s="22"/>
      <c r="AF14" s="23"/>
      <c r="AG14" s="22"/>
      <c r="AH14" s="23"/>
      <c r="AI14" s="22"/>
      <c r="AJ14" s="23"/>
      <c r="AM14" s="12">
        <v>63</v>
      </c>
      <c r="AN14" s="12">
        <v>1.8</v>
      </c>
      <c r="AO14" s="12" t="e">
        <f t="shared" si="0"/>
        <v>#N/A</v>
      </c>
      <c r="AP14" s="12" t="e">
        <f t="shared" si="0"/>
        <v>#N/A</v>
      </c>
      <c r="AQ14" s="40" t="e">
        <f t="shared" si="0"/>
        <v>#N/A</v>
      </c>
      <c r="AR14" s="40" t="e">
        <f t="shared" si="0"/>
        <v>#N/A</v>
      </c>
      <c r="AS14" s="40" t="e">
        <f>IF(COUNT(#REF!)=1,#REF!,NA())</f>
        <v>#N/A</v>
      </c>
      <c r="AT14" s="40" t="e">
        <f>IF(COUNT(#REF!)=1,#REF!,NA())</f>
        <v>#N/A</v>
      </c>
      <c r="AU14" s="40" t="e">
        <f>IF(COUNT(#REF!)=1,#REF!,NA())</f>
        <v>#N/A</v>
      </c>
      <c r="AV14" s="40" t="e">
        <f>IF(COUNT(#REF!)=1,#REF!,NA())</f>
        <v>#N/A</v>
      </c>
      <c r="AW14" s="40" t="e">
        <f>IF(COUNT(#REF!)=1,#REF!,NA())</f>
        <v>#N/A</v>
      </c>
      <c r="AX14" s="40" t="e">
        <f>IF(COUNT(#REF!)=1,#REF!,NA())</f>
        <v>#N/A</v>
      </c>
      <c r="AY14" s="40" t="e">
        <f>IF(COUNT(#REF!)=1,#REF!,NA())</f>
        <v>#N/A</v>
      </c>
      <c r="AZ14" s="40" t="e">
        <f>IF(COUNT(#REF!)=1,#REF!,NA())</f>
        <v>#N/A</v>
      </c>
      <c r="BA14" s="40" t="e">
        <f>IF(COUNT(#REF!)=1,#REF!,NA())</f>
        <v>#N/A</v>
      </c>
      <c r="BB14" s="40" t="e">
        <f>IF(COUNT(#REF!)=1,#REF!,NA())</f>
        <v>#N/A</v>
      </c>
      <c r="BC14" s="40" t="e">
        <f>IF(COUNT(#REF!)=1,#REF!,NA())</f>
        <v>#N/A</v>
      </c>
      <c r="BD14" s="40" t="e">
        <f>IF(COUNT(#REF!)=1,#REF!,NA())</f>
        <v>#N/A</v>
      </c>
      <c r="BE14" s="40" t="e">
        <f>IF(COUNT(#REF!)=1,#REF!,NA())</f>
        <v>#N/A</v>
      </c>
      <c r="BF14" s="40" t="e">
        <f>IF(COUNT(#REF!)=1,#REF!,NA())</f>
        <v>#N/A</v>
      </c>
      <c r="BG14" s="40" t="e">
        <f>IF(COUNT(#REF!)=1,#REF!,NA())</f>
        <v>#N/A</v>
      </c>
      <c r="BH14" s="40" t="e">
        <f>IF(COUNT(#REF!)=1,#REF!,NA())</f>
        <v>#N/A</v>
      </c>
      <c r="BI14" s="40" t="e">
        <f>IF(COUNT(#REF!)=1,#REF!,NA())</f>
        <v>#N/A</v>
      </c>
      <c r="BJ14" s="40" t="e">
        <f>IF(COUNT(#REF!)=1,#REF!,NA())</f>
        <v>#N/A</v>
      </c>
      <c r="BK14" s="40" t="e">
        <f>IF(COUNT(#REF!)=1,#REF!,NA())</f>
        <v>#N/A</v>
      </c>
      <c r="BL14" s="40" t="e">
        <f>IF(COUNT(#REF!)=1,#REF!,NA())</f>
        <v>#N/A</v>
      </c>
      <c r="BM14" s="40" t="e">
        <f>IF(COUNT(#REF!)=1,#REF!,NA())</f>
        <v>#N/A</v>
      </c>
      <c r="BN14" s="40" t="e">
        <f>IF(COUNT(#REF!)=1,#REF!,NA())</f>
        <v>#N/A</v>
      </c>
      <c r="BO14" s="40" t="e">
        <f>IF(COUNT(#REF!)=1,#REF!,NA())</f>
        <v>#N/A</v>
      </c>
      <c r="BP14" s="40" t="e">
        <f>IF(COUNT(#REF!)=1,#REF!,NA())</f>
        <v>#N/A</v>
      </c>
      <c r="BQ14" s="40" t="e">
        <f>IF(COUNT(#REF!)=1,#REF!,NA())</f>
        <v>#N/A</v>
      </c>
      <c r="BR14" s="40" t="e">
        <f>IF(COUNT(#REF!)=1,#REF!,NA())</f>
        <v>#N/A</v>
      </c>
      <c r="BS14" s="40" t="e">
        <f>IF(COUNT(#REF!)=1,#REF!,NA())</f>
        <v>#N/A</v>
      </c>
      <c r="BT14" s="40" t="e">
        <f>IF(COUNT(#REF!)=1,#REF!,NA())</f>
        <v>#N/A</v>
      </c>
      <c r="BU14" s="40" t="e">
        <f>IF(COUNT(#REF!)=1,#REF!,NA())</f>
        <v>#N/A</v>
      </c>
      <c r="BV14" s="40" t="e">
        <f>IF(COUNT(#REF!)=1,#REF!,NA())</f>
        <v>#N/A</v>
      </c>
      <c r="BW14" s="12" t="e">
        <f>IF(COUNT(#REF!)=1,#REF!,NA())</f>
        <v>#N/A</v>
      </c>
      <c r="BX14" s="12" t="e">
        <f>IF(COUNT(#REF!)=1,#REF!,NA())</f>
        <v>#N/A</v>
      </c>
    </row>
    <row r="15" spans="1:76" x14ac:dyDescent="0.15">
      <c r="A15" s="1"/>
      <c r="B15" s="21">
        <v>53</v>
      </c>
      <c r="C15" s="20"/>
      <c r="D15" s="17"/>
      <c r="E15" s="22"/>
      <c r="F15" s="23"/>
      <c r="G15" s="22"/>
      <c r="H15" s="23"/>
      <c r="I15" s="22"/>
      <c r="J15" s="23"/>
      <c r="K15" s="22"/>
      <c r="L15" s="23"/>
      <c r="M15" s="22"/>
      <c r="N15" s="23"/>
      <c r="O15" s="22"/>
      <c r="P15" s="23"/>
      <c r="Q15" s="22"/>
      <c r="R15" s="23"/>
      <c r="S15" s="22"/>
      <c r="T15" s="23"/>
      <c r="U15" s="22"/>
      <c r="V15" s="23"/>
      <c r="W15" s="22"/>
      <c r="X15" s="23"/>
      <c r="Y15" s="22"/>
      <c r="Z15" s="23"/>
      <c r="AA15" s="22"/>
      <c r="AB15" s="23"/>
      <c r="AC15" s="22"/>
      <c r="AD15" s="23"/>
      <c r="AE15" s="22"/>
      <c r="AF15" s="23"/>
      <c r="AG15" s="22"/>
      <c r="AH15" s="23"/>
      <c r="AI15" s="22"/>
      <c r="AJ15" s="23"/>
      <c r="AM15" s="12">
        <v>53</v>
      </c>
      <c r="AN15" s="12">
        <v>1.72</v>
      </c>
      <c r="AO15" s="12" t="e">
        <f t="shared" si="0"/>
        <v>#N/A</v>
      </c>
      <c r="AP15" s="12" t="e">
        <f t="shared" si="0"/>
        <v>#N/A</v>
      </c>
      <c r="AQ15" s="40" t="e">
        <f t="shared" si="0"/>
        <v>#N/A</v>
      </c>
      <c r="AR15" s="40" t="e">
        <f t="shared" si="0"/>
        <v>#N/A</v>
      </c>
      <c r="AS15" s="40" t="e">
        <f>IF(COUNT(#REF!)=1,#REF!,NA())</f>
        <v>#N/A</v>
      </c>
      <c r="AT15" s="40" t="e">
        <f>IF(COUNT(#REF!)=1,#REF!,NA())</f>
        <v>#N/A</v>
      </c>
      <c r="AU15" s="40" t="e">
        <f>IF(COUNT(#REF!)=1,#REF!,NA())</f>
        <v>#N/A</v>
      </c>
      <c r="AV15" s="40" t="e">
        <f>IF(COUNT(#REF!)=1,#REF!,NA())</f>
        <v>#N/A</v>
      </c>
      <c r="AW15" s="40" t="e">
        <f>IF(COUNT(#REF!)=1,#REF!,NA())</f>
        <v>#N/A</v>
      </c>
      <c r="AX15" s="40" t="e">
        <f>IF(COUNT(#REF!)=1,#REF!,NA())</f>
        <v>#N/A</v>
      </c>
      <c r="AY15" s="40" t="e">
        <f>IF(COUNT(#REF!)=1,#REF!,NA())</f>
        <v>#N/A</v>
      </c>
      <c r="AZ15" s="40" t="e">
        <f>IF(COUNT(#REF!)=1,#REF!,NA())</f>
        <v>#N/A</v>
      </c>
      <c r="BA15" s="40" t="e">
        <f>IF(COUNT(#REF!)=1,#REF!,NA())</f>
        <v>#N/A</v>
      </c>
      <c r="BB15" s="40" t="e">
        <f>IF(COUNT(#REF!)=1,#REF!,NA())</f>
        <v>#N/A</v>
      </c>
      <c r="BC15" s="40" t="e">
        <f>IF(COUNT(#REF!)=1,#REF!,NA())</f>
        <v>#N/A</v>
      </c>
      <c r="BD15" s="40" t="e">
        <f>IF(COUNT(#REF!)=1,#REF!,NA())</f>
        <v>#N/A</v>
      </c>
      <c r="BE15" s="40" t="e">
        <f>IF(COUNT(#REF!)=1,#REF!,NA())</f>
        <v>#N/A</v>
      </c>
      <c r="BF15" s="40" t="e">
        <f>IF(COUNT(#REF!)=1,#REF!,NA())</f>
        <v>#N/A</v>
      </c>
      <c r="BG15" s="40" t="e">
        <f>IF(COUNT(#REF!)=1,#REF!,NA())</f>
        <v>#N/A</v>
      </c>
      <c r="BH15" s="40" t="e">
        <f>IF(COUNT(#REF!)=1,#REF!,NA())</f>
        <v>#N/A</v>
      </c>
      <c r="BI15" s="40" t="e">
        <f>IF(COUNT(#REF!)=1,#REF!,NA())</f>
        <v>#N/A</v>
      </c>
      <c r="BJ15" s="40" t="e">
        <f>IF(COUNT(#REF!)=1,#REF!,NA())</f>
        <v>#N/A</v>
      </c>
      <c r="BK15" s="40" t="e">
        <f>IF(COUNT(#REF!)=1,#REF!,NA())</f>
        <v>#N/A</v>
      </c>
      <c r="BL15" s="40" t="e">
        <f>IF(COUNT(#REF!)=1,#REF!,NA())</f>
        <v>#N/A</v>
      </c>
      <c r="BM15" s="40" t="e">
        <f>IF(COUNT(#REF!)=1,#REF!,NA())</f>
        <v>#N/A</v>
      </c>
      <c r="BN15" s="40" t="e">
        <f>IF(COUNT(#REF!)=1,#REF!,NA())</f>
        <v>#N/A</v>
      </c>
      <c r="BO15" s="40" t="e">
        <f>IF(COUNT(#REF!)=1,#REF!,NA())</f>
        <v>#N/A</v>
      </c>
      <c r="BP15" s="40" t="e">
        <f>IF(COUNT(#REF!)=1,#REF!,NA())</f>
        <v>#N/A</v>
      </c>
      <c r="BQ15" s="40" t="e">
        <f>IF(COUNT(#REF!)=1,#REF!,NA())</f>
        <v>#N/A</v>
      </c>
      <c r="BR15" s="40" t="e">
        <f>IF(COUNT(#REF!)=1,#REF!,NA())</f>
        <v>#N/A</v>
      </c>
      <c r="BS15" s="40" t="e">
        <f>IF(COUNT(#REF!)=1,#REF!,NA())</f>
        <v>#N/A</v>
      </c>
      <c r="BT15" s="40" t="e">
        <f>IF(COUNT(#REF!)=1,#REF!,NA())</f>
        <v>#N/A</v>
      </c>
      <c r="BU15" s="40" t="e">
        <f>IF(COUNT(#REF!)=1,#REF!,NA())</f>
        <v>#N/A</v>
      </c>
      <c r="BV15" s="40" t="e">
        <f>IF(COUNT(#REF!)=1,#REF!,NA())</f>
        <v>#N/A</v>
      </c>
      <c r="BW15" s="12" t="e">
        <f>IF(COUNT(#REF!)=1,#REF!,NA())</f>
        <v>#N/A</v>
      </c>
      <c r="BX15" s="12" t="e">
        <f>IF(COUNT(#REF!)=1,#REF!,NA())</f>
        <v>#N/A</v>
      </c>
    </row>
    <row r="16" spans="1:76" x14ac:dyDescent="0.15">
      <c r="A16" s="1"/>
      <c r="B16" s="21">
        <v>37.5</v>
      </c>
      <c r="C16" s="20"/>
      <c r="D16" s="17"/>
      <c r="E16" s="22"/>
      <c r="F16" s="23"/>
      <c r="G16" s="22"/>
      <c r="H16" s="23"/>
      <c r="I16" s="22"/>
      <c r="J16" s="23"/>
      <c r="K16" s="22"/>
      <c r="L16" s="23"/>
      <c r="M16" s="22"/>
      <c r="N16" s="23"/>
      <c r="O16" s="22"/>
      <c r="P16" s="23"/>
      <c r="Q16" s="22"/>
      <c r="R16" s="23"/>
      <c r="S16" s="22"/>
      <c r="T16" s="23"/>
      <c r="U16" s="22"/>
      <c r="V16" s="23"/>
      <c r="W16" s="22"/>
      <c r="X16" s="23"/>
      <c r="Y16" s="22"/>
      <c r="Z16" s="23"/>
      <c r="AA16" s="22"/>
      <c r="AB16" s="23"/>
      <c r="AC16" s="22"/>
      <c r="AD16" s="23"/>
      <c r="AE16" s="22"/>
      <c r="AF16" s="23"/>
      <c r="AG16" s="22"/>
      <c r="AH16" s="23"/>
      <c r="AI16" s="22"/>
      <c r="AJ16" s="23"/>
      <c r="AM16" s="12">
        <v>37.5</v>
      </c>
      <c r="AN16" s="12">
        <v>1.57</v>
      </c>
      <c r="AO16" s="12" t="e">
        <f t="shared" si="0"/>
        <v>#N/A</v>
      </c>
      <c r="AP16" s="12" t="e">
        <f t="shared" si="0"/>
        <v>#N/A</v>
      </c>
      <c r="AQ16" s="40" t="e">
        <f t="shared" si="0"/>
        <v>#N/A</v>
      </c>
      <c r="AR16" s="40" t="e">
        <f t="shared" si="0"/>
        <v>#N/A</v>
      </c>
      <c r="AS16" s="40" t="e">
        <f>IF(COUNT(#REF!)=1,#REF!,NA())</f>
        <v>#N/A</v>
      </c>
      <c r="AT16" s="40" t="e">
        <f>IF(COUNT(#REF!)=1,#REF!,NA())</f>
        <v>#N/A</v>
      </c>
      <c r="AU16" s="40" t="e">
        <f>IF(COUNT(#REF!)=1,#REF!,NA())</f>
        <v>#N/A</v>
      </c>
      <c r="AV16" s="40" t="e">
        <f>IF(COUNT(#REF!)=1,#REF!,NA())</f>
        <v>#N/A</v>
      </c>
      <c r="AW16" s="40" t="e">
        <f>IF(COUNT(#REF!)=1,#REF!,NA())</f>
        <v>#N/A</v>
      </c>
      <c r="AX16" s="40" t="e">
        <f>IF(COUNT(#REF!)=1,#REF!,NA())</f>
        <v>#N/A</v>
      </c>
      <c r="AY16" s="40" t="e">
        <f>IF(COUNT(#REF!)=1,#REF!,NA())</f>
        <v>#N/A</v>
      </c>
      <c r="AZ16" s="40" t="e">
        <f>IF(COUNT(#REF!)=1,#REF!,NA())</f>
        <v>#N/A</v>
      </c>
      <c r="BA16" s="40" t="e">
        <f>IF(COUNT(#REF!)=1,#REF!,NA())</f>
        <v>#N/A</v>
      </c>
      <c r="BB16" s="40" t="e">
        <f>IF(COUNT(#REF!)=1,#REF!,NA())</f>
        <v>#N/A</v>
      </c>
      <c r="BC16" s="40" t="e">
        <f>IF(COUNT(#REF!)=1,#REF!,NA())</f>
        <v>#N/A</v>
      </c>
      <c r="BD16" s="40" t="e">
        <f>IF(COUNT(#REF!)=1,#REF!,NA())</f>
        <v>#N/A</v>
      </c>
      <c r="BE16" s="40" t="e">
        <f>IF(COUNT(#REF!)=1,#REF!,NA())</f>
        <v>#N/A</v>
      </c>
      <c r="BF16" s="40" t="e">
        <f>IF(COUNT(#REF!)=1,#REF!,NA())</f>
        <v>#N/A</v>
      </c>
      <c r="BG16" s="40" t="e">
        <f>IF(COUNT(#REF!)=1,#REF!,NA())</f>
        <v>#N/A</v>
      </c>
      <c r="BH16" s="40" t="e">
        <f>IF(COUNT(#REF!)=1,#REF!,NA())</f>
        <v>#N/A</v>
      </c>
      <c r="BI16" s="40" t="e">
        <f>IF(COUNT(#REF!)=1,#REF!,NA())</f>
        <v>#N/A</v>
      </c>
      <c r="BJ16" s="40" t="e">
        <f>IF(COUNT(#REF!)=1,#REF!,NA())</f>
        <v>#N/A</v>
      </c>
      <c r="BK16" s="40" t="e">
        <f>IF(COUNT(#REF!)=1,#REF!,NA())</f>
        <v>#N/A</v>
      </c>
      <c r="BL16" s="40" t="e">
        <f>IF(COUNT(#REF!)=1,#REF!,NA())</f>
        <v>#N/A</v>
      </c>
      <c r="BM16" s="40" t="e">
        <f>IF(COUNT(#REF!)=1,#REF!,NA())</f>
        <v>#N/A</v>
      </c>
      <c r="BN16" s="40" t="e">
        <f>IF(COUNT(#REF!)=1,#REF!,NA())</f>
        <v>#N/A</v>
      </c>
      <c r="BO16" s="40" t="e">
        <f>IF(COUNT(#REF!)=1,#REF!,NA())</f>
        <v>#N/A</v>
      </c>
      <c r="BP16" s="40" t="e">
        <f>IF(COUNT(#REF!)=1,#REF!,NA())</f>
        <v>#N/A</v>
      </c>
      <c r="BQ16" s="40" t="e">
        <f>IF(COUNT(#REF!)=1,#REF!,NA())</f>
        <v>#N/A</v>
      </c>
      <c r="BR16" s="40" t="e">
        <f>IF(COUNT(#REF!)=1,#REF!,NA())</f>
        <v>#N/A</v>
      </c>
      <c r="BS16" s="40" t="e">
        <f>IF(COUNT(#REF!)=1,#REF!,NA())</f>
        <v>#N/A</v>
      </c>
      <c r="BT16" s="40" t="e">
        <f>IF(COUNT(#REF!)=1,#REF!,NA())</f>
        <v>#N/A</v>
      </c>
      <c r="BU16" s="40" t="e">
        <f>IF(COUNT(#REF!)=1,#REF!,NA())</f>
        <v>#N/A</v>
      </c>
      <c r="BV16" s="40" t="e">
        <f>IF(COUNT(#REF!)=1,#REF!,NA())</f>
        <v>#N/A</v>
      </c>
      <c r="BW16" s="12" t="e">
        <f>IF(COUNT(#REF!)=1,#REF!,NA())</f>
        <v>#N/A</v>
      </c>
      <c r="BX16" s="12" t="e">
        <f>IF(COUNT(#REF!)=1,#REF!,NA())</f>
        <v>#N/A</v>
      </c>
    </row>
    <row r="17" spans="1:76" x14ac:dyDescent="0.15">
      <c r="A17" s="1"/>
      <c r="B17" s="21">
        <v>31.5</v>
      </c>
      <c r="C17" s="20"/>
      <c r="D17" s="17"/>
      <c r="E17" s="22"/>
      <c r="F17" s="23"/>
      <c r="G17" s="22"/>
      <c r="H17" s="23"/>
      <c r="I17" s="22"/>
      <c r="J17" s="23"/>
      <c r="K17" s="22"/>
      <c r="L17" s="23"/>
      <c r="M17" s="22"/>
      <c r="N17" s="23"/>
      <c r="O17" s="22"/>
      <c r="P17" s="23"/>
      <c r="Q17" s="22"/>
      <c r="R17" s="23"/>
      <c r="S17" s="22"/>
      <c r="T17" s="23"/>
      <c r="U17" s="22"/>
      <c r="V17" s="23"/>
      <c r="W17" s="22"/>
      <c r="X17" s="23"/>
      <c r="Y17" s="22"/>
      <c r="Z17" s="23"/>
      <c r="AA17" s="22"/>
      <c r="AB17" s="23"/>
      <c r="AC17" s="22"/>
      <c r="AD17" s="23"/>
      <c r="AE17" s="22"/>
      <c r="AF17" s="23"/>
      <c r="AG17" s="22"/>
      <c r="AH17" s="23"/>
      <c r="AI17" s="22"/>
      <c r="AJ17" s="23"/>
      <c r="AM17" s="12">
        <v>31.5</v>
      </c>
      <c r="AN17" s="12">
        <v>1.5</v>
      </c>
      <c r="AO17" s="12" t="e">
        <f t="shared" si="0"/>
        <v>#N/A</v>
      </c>
      <c r="AP17" s="12" t="e">
        <f t="shared" si="0"/>
        <v>#N/A</v>
      </c>
      <c r="AQ17" s="40" t="e">
        <f t="shared" si="0"/>
        <v>#N/A</v>
      </c>
      <c r="AR17" s="40" t="e">
        <f t="shared" si="0"/>
        <v>#N/A</v>
      </c>
      <c r="AS17" s="40" t="e">
        <f>IF(COUNT(#REF!)=1,#REF!,NA())</f>
        <v>#N/A</v>
      </c>
      <c r="AT17" s="40" t="e">
        <f>IF(COUNT(#REF!)=1,#REF!,NA())</f>
        <v>#N/A</v>
      </c>
      <c r="AU17" s="40" t="e">
        <f>IF(COUNT(#REF!)=1,#REF!,NA())</f>
        <v>#N/A</v>
      </c>
      <c r="AV17" s="40" t="e">
        <f>IF(COUNT(#REF!)=1,#REF!,NA())</f>
        <v>#N/A</v>
      </c>
      <c r="AW17" s="40" t="e">
        <f>IF(COUNT(#REF!)=1,#REF!,NA())</f>
        <v>#N/A</v>
      </c>
      <c r="AX17" s="40" t="e">
        <f>IF(COUNT(#REF!)=1,#REF!,NA())</f>
        <v>#N/A</v>
      </c>
      <c r="AY17" s="40" t="e">
        <f>IF(COUNT(#REF!)=1,#REF!,NA())</f>
        <v>#N/A</v>
      </c>
      <c r="AZ17" s="40" t="e">
        <f>IF(COUNT(#REF!)=1,#REF!,NA())</f>
        <v>#N/A</v>
      </c>
      <c r="BA17" s="40" t="e">
        <f>IF(COUNT(#REF!)=1,#REF!,NA())</f>
        <v>#N/A</v>
      </c>
      <c r="BB17" s="40" t="e">
        <f>IF(COUNT(#REF!)=1,#REF!,NA())</f>
        <v>#N/A</v>
      </c>
      <c r="BC17" s="40" t="e">
        <f>IF(COUNT(#REF!)=1,#REF!,NA())</f>
        <v>#N/A</v>
      </c>
      <c r="BD17" s="40" t="e">
        <f>IF(COUNT(#REF!)=1,#REF!,NA())</f>
        <v>#N/A</v>
      </c>
      <c r="BE17" s="40" t="e">
        <f>IF(COUNT(#REF!)=1,#REF!,NA())</f>
        <v>#N/A</v>
      </c>
      <c r="BF17" s="40" t="e">
        <f>IF(COUNT(#REF!)=1,#REF!,NA())</f>
        <v>#N/A</v>
      </c>
      <c r="BG17" s="40" t="e">
        <f>IF(COUNT(#REF!)=1,#REF!,NA())</f>
        <v>#N/A</v>
      </c>
      <c r="BH17" s="40" t="e">
        <f>IF(COUNT(#REF!)=1,#REF!,NA())</f>
        <v>#N/A</v>
      </c>
      <c r="BI17" s="40" t="e">
        <f>IF(COUNT(#REF!)=1,#REF!,NA())</f>
        <v>#N/A</v>
      </c>
      <c r="BJ17" s="40" t="e">
        <f>IF(COUNT(#REF!)=1,#REF!,NA())</f>
        <v>#N/A</v>
      </c>
      <c r="BK17" s="40" t="e">
        <f>IF(COUNT(#REF!)=1,#REF!,NA())</f>
        <v>#N/A</v>
      </c>
      <c r="BL17" s="40" t="e">
        <f>IF(COUNT(#REF!)=1,#REF!,NA())</f>
        <v>#N/A</v>
      </c>
      <c r="BM17" s="40" t="e">
        <f>IF(COUNT(#REF!)=1,#REF!,NA())</f>
        <v>#N/A</v>
      </c>
      <c r="BN17" s="40" t="e">
        <f>IF(COUNT(#REF!)=1,#REF!,NA())</f>
        <v>#N/A</v>
      </c>
      <c r="BO17" s="40" t="e">
        <f>IF(COUNT(#REF!)=1,#REF!,NA())</f>
        <v>#N/A</v>
      </c>
      <c r="BP17" s="40" t="e">
        <f>IF(COUNT(#REF!)=1,#REF!,NA())</f>
        <v>#N/A</v>
      </c>
      <c r="BQ17" s="40" t="e">
        <f>IF(COUNT(#REF!)=1,#REF!,NA())</f>
        <v>#N/A</v>
      </c>
      <c r="BR17" s="40" t="e">
        <f>IF(COUNT(#REF!)=1,#REF!,NA())</f>
        <v>#N/A</v>
      </c>
      <c r="BS17" s="40" t="e">
        <f>IF(COUNT(#REF!)=1,#REF!,NA())</f>
        <v>#N/A</v>
      </c>
      <c r="BT17" s="40" t="e">
        <f>IF(COUNT(#REF!)=1,#REF!,NA())</f>
        <v>#N/A</v>
      </c>
      <c r="BU17" s="40" t="e">
        <f>IF(COUNT(#REF!)=1,#REF!,NA())</f>
        <v>#N/A</v>
      </c>
      <c r="BV17" s="40" t="e">
        <f>IF(COUNT(#REF!)=1,#REF!,NA())</f>
        <v>#N/A</v>
      </c>
      <c r="BW17" s="12" t="e">
        <f>IF(COUNT(#REF!)=1,#REF!,NA())</f>
        <v>#N/A</v>
      </c>
      <c r="BX17" s="12" t="e">
        <f>IF(COUNT(#REF!)=1,#REF!,NA())</f>
        <v>#N/A</v>
      </c>
    </row>
    <row r="18" spans="1:76" x14ac:dyDescent="0.15">
      <c r="A18" s="1"/>
      <c r="B18" s="21">
        <v>26.5</v>
      </c>
      <c r="C18" s="20"/>
      <c r="D18" s="17"/>
      <c r="E18" s="22"/>
      <c r="F18" s="23"/>
      <c r="G18" s="22"/>
      <c r="H18" s="23"/>
      <c r="I18" s="22"/>
      <c r="J18" s="23"/>
      <c r="K18" s="22"/>
      <c r="L18" s="23"/>
      <c r="M18" s="22"/>
      <c r="N18" s="23"/>
      <c r="O18" s="22"/>
      <c r="P18" s="23"/>
      <c r="Q18" s="22"/>
      <c r="R18" s="23"/>
      <c r="S18" s="22"/>
      <c r="T18" s="23"/>
      <c r="U18" s="22"/>
      <c r="V18" s="23"/>
      <c r="W18" s="22"/>
      <c r="X18" s="23"/>
      <c r="Y18" s="22"/>
      <c r="Z18" s="23"/>
      <c r="AA18" s="22"/>
      <c r="AB18" s="23"/>
      <c r="AC18" s="22"/>
      <c r="AD18" s="23"/>
      <c r="AE18" s="22"/>
      <c r="AF18" s="23"/>
      <c r="AG18" s="22"/>
      <c r="AH18" s="23"/>
      <c r="AI18" s="22"/>
      <c r="AJ18" s="23"/>
      <c r="AM18" s="12">
        <v>26.5</v>
      </c>
      <c r="AN18" s="12">
        <v>1.42</v>
      </c>
      <c r="AO18" s="12" t="e">
        <f t="shared" si="0"/>
        <v>#N/A</v>
      </c>
      <c r="AP18" s="12" t="e">
        <f t="shared" si="0"/>
        <v>#N/A</v>
      </c>
      <c r="AQ18" s="40" t="e">
        <f t="shared" si="0"/>
        <v>#N/A</v>
      </c>
      <c r="AR18" s="40" t="e">
        <f t="shared" si="0"/>
        <v>#N/A</v>
      </c>
      <c r="AS18" s="40" t="e">
        <f>IF(COUNT(#REF!)=1,#REF!,NA())</f>
        <v>#N/A</v>
      </c>
      <c r="AT18" s="40" t="e">
        <f>IF(COUNT(#REF!)=1,#REF!,NA())</f>
        <v>#N/A</v>
      </c>
      <c r="AU18" s="40" t="e">
        <f>IF(COUNT(#REF!)=1,#REF!,NA())</f>
        <v>#N/A</v>
      </c>
      <c r="AV18" s="40" t="e">
        <f>IF(COUNT(#REF!)=1,#REF!,NA())</f>
        <v>#N/A</v>
      </c>
      <c r="AW18" s="40" t="e">
        <f>IF(COUNT(#REF!)=1,#REF!,NA())</f>
        <v>#N/A</v>
      </c>
      <c r="AX18" s="40" t="e">
        <f>IF(COUNT(#REF!)=1,#REF!,NA())</f>
        <v>#N/A</v>
      </c>
      <c r="AY18" s="40" t="e">
        <f>IF(COUNT(#REF!)=1,#REF!,NA())</f>
        <v>#N/A</v>
      </c>
      <c r="AZ18" s="40" t="e">
        <f>IF(COUNT(#REF!)=1,#REF!,NA())</f>
        <v>#N/A</v>
      </c>
      <c r="BA18" s="40" t="e">
        <f>IF(COUNT(#REF!)=1,#REF!,NA())</f>
        <v>#N/A</v>
      </c>
      <c r="BB18" s="40" t="e">
        <f>IF(COUNT(#REF!)=1,#REF!,NA())</f>
        <v>#N/A</v>
      </c>
      <c r="BC18" s="40" t="e">
        <f>IF(COUNT(#REF!)=1,#REF!,NA())</f>
        <v>#N/A</v>
      </c>
      <c r="BD18" s="40" t="e">
        <f>IF(COUNT(#REF!)=1,#REF!,NA())</f>
        <v>#N/A</v>
      </c>
      <c r="BE18" s="40" t="e">
        <f>IF(COUNT(#REF!)=1,#REF!,NA())</f>
        <v>#N/A</v>
      </c>
      <c r="BF18" s="40" t="e">
        <f>IF(COUNT(#REF!)=1,#REF!,NA())</f>
        <v>#N/A</v>
      </c>
      <c r="BG18" s="40" t="e">
        <f>IF(COUNT(#REF!)=1,#REF!,NA())</f>
        <v>#N/A</v>
      </c>
      <c r="BH18" s="40" t="e">
        <f>IF(COUNT(#REF!)=1,#REF!,NA())</f>
        <v>#N/A</v>
      </c>
      <c r="BI18" s="40" t="e">
        <f>IF(COUNT(#REF!)=1,#REF!,NA())</f>
        <v>#N/A</v>
      </c>
      <c r="BJ18" s="40" t="e">
        <f>IF(COUNT(#REF!)=1,#REF!,NA())</f>
        <v>#N/A</v>
      </c>
      <c r="BK18" s="40" t="e">
        <f>IF(COUNT(#REF!)=1,#REF!,NA())</f>
        <v>#N/A</v>
      </c>
      <c r="BL18" s="40" t="e">
        <f>IF(COUNT(#REF!)=1,#REF!,NA())</f>
        <v>#N/A</v>
      </c>
      <c r="BM18" s="40" t="e">
        <f>IF(COUNT(#REF!)=1,#REF!,NA())</f>
        <v>#N/A</v>
      </c>
      <c r="BN18" s="40" t="e">
        <f>IF(COUNT(#REF!)=1,#REF!,NA())</f>
        <v>#N/A</v>
      </c>
      <c r="BO18" s="40" t="e">
        <f>IF(COUNT(#REF!)=1,#REF!,NA())</f>
        <v>#N/A</v>
      </c>
      <c r="BP18" s="40" t="e">
        <f>IF(COUNT(#REF!)=1,#REF!,NA())</f>
        <v>#N/A</v>
      </c>
      <c r="BQ18" s="40" t="e">
        <f>IF(COUNT(#REF!)=1,#REF!,NA())</f>
        <v>#N/A</v>
      </c>
      <c r="BR18" s="40" t="e">
        <f>IF(COUNT(#REF!)=1,#REF!,NA())</f>
        <v>#N/A</v>
      </c>
      <c r="BS18" s="40" t="e">
        <f>IF(COUNT(#REF!)=1,#REF!,NA())</f>
        <v>#N/A</v>
      </c>
      <c r="BT18" s="40" t="e">
        <f>IF(COUNT(#REF!)=1,#REF!,NA())</f>
        <v>#N/A</v>
      </c>
      <c r="BU18" s="40" t="e">
        <f>IF(COUNT(#REF!)=1,#REF!,NA())</f>
        <v>#N/A</v>
      </c>
      <c r="BV18" s="40" t="e">
        <f>IF(COUNT(#REF!)=1,#REF!,NA())</f>
        <v>#N/A</v>
      </c>
      <c r="BW18" s="12" t="e">
        <f>IF(COUNT(#REF!)=1,#REF!,NA())</f>
        <v>#N/A</v>
      </c>
      <c r="BX18" s="12" t="e">
        <f>IF(COUNT(#REF!)=1,#REF!,NA())</f>
        <v>#N/A</v>
      </c>
    </row>
    <row r="19" spans="1:76" x14ac:dyDescent="0.15">
      <c r="A19" s="1"/>
      <c r="B19" s="21">
        <v>19</v>
      </c>
      <c r="C19" s="20"/>
      <c r="D19" s="17"/>
      <c r="E19" s="22"/>
      <c r="F19" s="23"/>
      <c r="G19" s="22"/>
      <c r="H19" s="23"/>
      <c r="I19" s="22"/>
      <c r="J19" s="23"/>
      <c r="K19" s="22"/>
      <c r="L19" s="23"/>
      <c r="M19" s="22"/>
      <c r="N19" s="23"/>
      <c r="O19" s="22"/>
      <c r="P19" s="23"/>
      <c r="Q19" s="22"/>
      <c r="R19" s="23"/>
      <c r="S19" s="22"/>
      <c r="T19" s="23"/>
      <c r="U19" s="22"/>
      <c r="V19" s="23"/>
      <c r="W19" s="22"/>
      <c r="X19" s="23"/>
      <c r="Y19" s="22"/>
      <c r="Z19" s="23"/>
      <c r="AA19" s="22"/>
      <c r="AB19" s="23"/>
      <c r="AC19" s="22"/>
      <c r="AD19" s="23"/>
      <c r="AE19" s="22"/>
      <c r="AF19" s="23"/>
      <c r="AG19" s="22"/>
      <c r="AH19" s="23"/>
      <c r="AI19" s="22"/>
      <c r="AJ19" s="23"/>
      <c r="AM19" s="12">
        <v>19</v>
      </c>
      <c r="AN19" s="12">
        <v>1.28</v>
      </c>
      <c r="AO19" s="12" t="e">
        <f t="shared" si="0"/>
        <v>#N/A</v>
      </c>
      <c r="AP19" s="12" t="e">
        <f t="shared" si="0"/>
        <v>#N/A</v>
      </c>
      <c r="AQ19" s="40" t="e">
        <f t="shared" si="0"/>
        <v>#N/A</v>
      </c>
      <c r="AR19" s="40" t="e">
        <f t="shared" si="0"/>
        <v>#N/A</v>
      </c>
      <c r="AS19" s="40" t="e">
        <f>IF(COUNT(#REF!)=1,#REF!,NA())</f>
        <v>#N/A</v>
      </c>
      <c r="AT19" s="40" t="e">
        <f>IF(COUNT(#REF!)=1,#REF!,NA())</f>
        <v>#N/A</v>
      </c>
      <c r="AU19" s="40" t="e">
        <f>IF(COUNT(#REF!)=1,#REF!,NA())</f>
        <v>#N/A</v>
      </c>
      <c r="AV19" s="40" t="e">
        <f>IF(COUNT(#REF!)=1,#REF!,NA())</f>
        <v>#N/A</v>
      </c>
      <c r="AW19" s="40" t="e">
        <f>IF(COUNT(#REF!)=1,#REF!,NA())</f>
        <v>#N/A</v>
      </c>
      <c r="AX19" s="40" t="e">
        <f>IF(COUNT(#REF!)=1,#REF!,NA())</f>
        <v>#N/A</v>
      </c>
      <c r="AY19" s="40" t="e">
        <f>IF(COUNT(#REF!)=1,#REF!,NA())</f>
        <v>#N/A</v>
      </c>
      <c r="AZ19" s="40" t="e">
        <f>IF(COUNT(#REF!)=1,#REF!,NA())</f>
        <v>#N/A</v>
      </c>
      <c r="BA19" s="40" t="e">
        <f>IF(COUNT(#REF!)=1,#REF!,NA())</f>
        <v>#N/A</v>
      </c>
      <c r="BB19" s="40" t="e">
        <f>IF(COUNT(#REF!)=1,#REF!,NA())</f>
        <v>#N/A</v>
      </c>
      <c r="BC19" s="40" t="e">
        <f>IF(COUNT(#REF!)=1,#REF!,NA())</f>
        <v>#N/A</v>
      </c>
      <c r="BD19" s="40" t="e">
        <f>IF(COUNT(#REF!)=1,#REF!,NA())</f>
        <v>#N/A</v>
      </c>
      <c r="BE19" s="40" t="e">
        <f>IF(COUNT(#REF!)=1,#REF!,NA())</f>
        <v>#N/A</v>
      </c>
      <c r="BF19" s="40" t="e">
        <f>IF(COUNT(#REF!)=1,#REF!,NA())</f>
        <v>#N/A</v>
      </c>
      <c r="BG19" s="40" t="e">
        <f>IF(COUNT(#REF!)=1,#REF!,NA())</f>
        <v>#N/A</v>
      </c>
      <c r="BH19" s="40" t="e">
        <f>IF(COUNT(#REF!)=1,#REF!,NA())</f>
        <v>#N/A</v>
      </c>
      <c r="BI19" s="40" t="e">
        <f>IF(COUNT(#REF!)=1,#REF!,NA())</f>
        <v>#N/A</v>
      </c>
      <c r="BJ19" s="40" t="e">
        <f>IF(COUNT(#REF!)=1,#REF!,NA())</f>
        <v>#N/A</v>
      </c>
      <c r="BK19" s="40" t="e">
        <f>IF(COUNT(#REF!)=1,#REF!,NA())</f>
        <v>#N/A</v>
      </c>
      <c r="BL19" s="40" t="e">
        <f>IF(COUNT(#REF!)=1,#REF!,NA())</f>
        <v>#N/A</v>
      </c>
      <c r="BM19" s="40" t="e">
        <f>IF(COUNT(#REF!)=1,#REF!,NA())</f>
        <v>#N/A</v>
      </c>
      <c r="BN19" s="40" t="e">
        <f>IF(COUNT(#REF!)=1,#REF!,NA())</f>
        <v>#N/A</v>
      </c>
      <c r="BO19" s="40" t="e">
        <f>IF(COUNT(#REF!)=1,#REF!,NA())</f>
        <v>#N/A</v>
      </c>
      <c r="BP19" s="40" t="e">
        <f>IF(COUNT(#REF!)=1,#REF!,NA())</f>
        <v>#N/A</v>
      </c>
      <c r="BQ19" s="40" t="e">
        <f>IF(COUNT(#REF!)=1,#REF!,NA())</f>
        <v>#N/A</v>
      </c>
      <c r="BR19" s="40" t="e">
        <f>IF(COUNT(#REF!)=1,#REF!,NA())</f>
        <v>#N/A</v>
      </c>
      <c r="BS19" s="40" t="e">
        <f>IF(COUNT(#REF!)=1,#REF!,NA())</f>
        <v>#N/A</v>
      </c>
      <c r="BT19" s="40" t="e">
        <f>IF(COUNT(#REF!)=1,#REF!,NA())</f>
        <v>#N/A</v>
      </c>
      <c r="BU19" s="40" t="e">
        <f>IF(COUNT(#REF!)=1,#REF!,NA())</f>
        <v>#N/A</v>
      </c>
      <c r="BV19" s="40" t="e">
        <f>IF(COUNT(#REF!)=1,#REF!,NA())</f>
        <v>#N/A</v>
      </c>
      <c r="BW19" s="12" t="e">
        <f>IF(COUNT(#REF!)=1,#REF!,NA())</f>
        <v>#N/A</v>
      </c>
      <c r="BX19" s="12" t="e">
        <f>IF(COUNT(#REF!)=1,#REF!,NA())</f>
        <v>#N/A</v>
      </c>
    </row>
    <row r="20" spans="1:76" x14ac:dyDescent="0.15">
      <c r="A20" s="1"/>
      <c r="B20" s="21">
        <v>13.2</v>
      </c>
      <c r="C20" s="20"/>
      <c r="D20" s="17"/>
      <c r="E20" s="22"/>
      <c r="F20" s="23"/>
      <c r="G20" s="22"/>
      <c r="H20" s="23"/>
      <c r="I20" s="22"/>
      <c r="J20" s="23"/>
      <c r="K20" s="22"/>
      <c r="L20" s="23"/>
      <c r="M20" s="22"/>
      <c r="N20" s="23"/>
      <c r="O20" s="22"/>
      <c r="P20" s="23"/>
      <c r="Q20" s="22"/>
      <c r="R20" s="23"/>
      <c r="S20" s="22"/>
      <c r="T20" s="23"/>
      <c r="U20" s="22"/>
      <c r="V20" s="23"/>
      <c r="W20" s="22"/>
      <c r="X20" s="23"/>
      <c r="Y20" s="22"/>
      <c r="Z20" s="23"/>
      <c r="AA20" s="22"/>
      <c r="AB20" s="23"/>
      <c r="AC20" s="22"/>
      <c r="AD20" s="23"/>
      <c r="AE20" s="22"/>
      <c r="AF20" s="23"/>
      <c r="AG20" s="22"/>
      <c r="AH20" s="23"/>
      <c r="AI20" s="22"/>
      <c r="AJ20" s="23"/>
      <c r="AM20" s="12">
        <v>13.2</v>
      </c>
      <c r="AN20" s="12">
        <v>1.1200000000000001</v>
      </c>
      <c r="AO20" s="12" t="e">
        <f t="shared" si="0"/>
        <v>#N/A</v>
      </c>
      <c r="AP20" s="12" t="e">
        <f t="shared" si="0"/>
        <v>#N/A</v>
      </c>
      <c r="AQ20" s="40" t="e">
        <f t="shared" si="0"/>
        <v>#N/A</v>
      </c>
      <c r="AR20" s="40" t="e">
        <f t="shared" si="0"/>
        <v>#N/A</v>
      </c>
      <c r="AS20" s="40" t="e">
        <f>IF(COUNT(#REF!)=1,#REF!,NA())</f>
        <v>#N/A</v>
      </c>
      <c r="AT20" s="40" t="e">
        <f>IF(COUNT(#REF!)=1,#REF!,NA())</f>
        <v>#N/A</v>
      </c>
      <c r="AU20" s="40" t="e">
        <f>IF(COUNT(#REF!)=1,#REF!,NA())</f>
        <v>#N/A</v>
      </c>
      <c r="AV20" s="40" t="e">
        <f>IF(COUNT(#REF!)=1,#REF!,NA())</f>
        <v>#N/A</v>
      </c>
      <c r="AW20" s="40" t="e">
        <f>IF(COUNT(#REF!)=1,#REF!,NA())</f>
        <v>#N/A</v>
      </c>
      <c r="AX20" s="40" t="e">
        <f>IF(COUNT(#REF!)=1,#REF!,NA())</f>
        <v>#N/A</v>
      </c>
      <c r="AY20" s="40" t="e">
        <f>IF(COUNT(#REF!)=1,#REF!,NA())</f>
        <v>#N/A</v>
      </c>
      <c r="AZ20" s="40" t="e">
        <f>IF(COUNT(#REF!)=1,#REF!,NA())</f>
        <v>#N/A</v>
      </c>
      <c r="BA20" s="40" t="e">
        <f>IF(COUNT(#REF!)=1,#REF!,NA())</f>
        <v>#N/A</v>
      </c>
      <c r="BB20" s="40" t="e">
        <f>IF(COUNT(#REF!)=1,#REF!,NA())</f>
        <v>#N/A</v>
      </c>
      <c r="BC20" s="40" t="e">
        <f>IF(COUNT(#REF!)=1,#REF!,NA())</f>
        <v>#N/A</v>
      </c>
      <c r="BD20" s="40" t="e">
        <f>IF(COUNT(#REF!)=1,#REF!,NA())</f>
        <v>#N/A</v>
      </c>
      <c r="BE20" s="40" t="e">
        <f>IF(COUNT(#REF!)=1,#REF!,NA())</f>
        <v>#N/A</v>
      </c>
      <c r="BF20" s="40" t="e">
        <f>IF(COUNT(#REF!)=1,#REF!,NA())</f>
        <v>#N/A</v>
      </c>
      <c r="BG20" s="40" t="e">
        <f>IF(COUNT(#REF!)=1,#REF!,NA())</f>
        <v>#N/A</v>
      </c>
      <c r="BH20" s="40" t="e">
        <f>IF(COUNT(#REF!)=1,#REF!,NA())</f>
        <v>#N/A</v>
      </c>
      <c r="BI20" s="40" t="e">
        <f>IF(COUNT(#REF!)=1,#REF!,NA())</f>
        <v>#N/A</v>
      </c>
      <c r="BJ20" s="40" t="e">
        <f>IF(COUNT(#REF!)=1,#REF!,NA())</f>
        <v>#N/A</v>
      </c>
      <c r="BK20" s="40" t="e">
        <f>IF(COUNT(#REF!)=1,#REF!,NA())</f>
        <v>#N/A</v>
      </c>
      <c r="BL20" s="40" t="e">
        <f>IF(COUNT(#REF!)=1,#REF!,NA())</f>
        <v>#N/A</v>
      </c>
      <c r="BM20" s="40" t="e">
        <f>IF(COUNT(#REF!)=1,#REF!,NA())</f>
        <v>#N/A</v>
      </c>
      <c r="BN20" s="40" t="e">
        <f>IF(COUNT(#REF!)=1,#REF!,NA())</f>
        <v>#N/A</v>
      </c>
      <c r="BO20" s="40" t="e">
        <f>IF(COUNT(#REF!)=1,#REF!,NA())</f>
        <v>#N/A</v>
      </c>
      <c r="BP20" s="40" t="e">
        <f>IF(COUNT(#REF!)=1,#REF!,NA())</f>
        <v>#N/A</v>
      </c>
      <c r="BQ20" s="40" t="e">
        <f>IF(COUNT(#REF!)=1,#REF!,NA())</f>
        <v>#N/A</v>
      </c>
      <c r="BR20" s="40" t="e">
        <f>IF(COUNT(#REF!)=1,#REF!,NA())</f>
        <v>#N/A</v>
      </c>
      <c r="BS20" s="40" t="e">
        <f>IF(COUNT(#REF!)=1,#REF!,NA())</f>
        <v>#N/A</v>
      </c>
      <c r="BT20" s="40" t="e">
        <f>IF(COUNT(#REF!)=1,#REF!,NA())</f>
        <v>#N/A</v>
      </c>
      <c r="BU20" s="40" t="e">
        <f>IF(COUNT(#REF!)=1,#REF!,NA())</f>
        <v>#N/A</v>
      </c>
      <c r="BV20" s="40" t="e">
        <f>IF(COUNT(#REF!)=1,#REF!,NA())</f>
        <v>#N/A</v>
      </c>
      <c r="BW20" s="12" t="e">
        <f>IF(COUNT(#REF!)=1,#REF!,NA())</f>
        <v>#N/A</v>
      </c>
      <c r="BX20" s="12" t="e">
        <f>IF(COUNT(#REF!)=1,#REF!,NA())</f>
        <v>#N/A</v>
      </c>
    </row>
    <row r="21" spans="1:76" x14ac:dyDescent="0.15">
      <c r="A21" s="1"/>
      <c r="B21" s="21">
        <v>9.5</v>
      </c>
      <c r="C21" s="31">
        <v>100</v>
      </c>
      <c r="D21" s="32"/>
      <c r="E21" s="22"/>
      <c r="F21" s="23"/>
      <c r="G21" s="22"/>
      <c r="H21" s="23"/>
      <c r="I21" s="22"/>
      <c r="J21" s="23"/>
      <c r="K21" s="22"/>
      <c r="L21" s="23"/>
      <c r="M21" s="22"/>
      <c r="N21" s="23"/>
      <c r="O21" s="22"/>
      <c r="P21" s="23"/>
      <c r="Q21" s="22"/>
      <c r="R21" s="23"/>
      <c r="S21" s="22"/>
      <c r="T21" s="23"/>
      <c r="U21" s="22"/>
      <c r="V21" s="23"/>
      <c r="W21" s="22"/>
      <c r="X21" s="23"/>
      <c r="Y21" s="22"/>
      <c r="Z21" s="23"/>
      <c r="AA21" s="22"/>
      <c r="AB21" s="23"/>
      <c r="AC21" s="22"/>
      <c r="AD21" s="23"/>
      <c r="AE21" s="22"/>
      <c r="AF21" s="23"/>
      <c r="AG21" s="22"/>
      <c r="AH21" s="23"/>
      <c r="AI21" s="22"/>
      <c r="AJ21" s="23"/>
      <c r="AM21" s="12">
        <v>9.5</v>
      </c>
      <c r="AN21" s="12">
        <v>0.98</v>
      </c>
      <c r="AO21" s="12">
        <f t="shared" si="0"/>
        <v>100</v>
      </c>
      <c r="AP21" s="12" t="e">
        <f t="shared" si="0"/>
        <v>#N/A</v>
      </c>
      <c r="AQ21" s="40" t="e">
        <f t="shared" si="0"/>
        <v>#N/A</v>
      </c>
      <c r="AR21" s="40" t="e">
        <f t="shared" si="0"/>
        <v>#N/A</v>
      </c>
      <c r="AS21" s="40" t="e">
        <f>IF(COUNT(#REF!)=1,#REF!,NA())</f>
        <v>#N/A</v>
      </c>
      <c r="AT21" s="40" t="e">
        <f>IF(COUNT(#REF!)=1,#REF!,NA())</f>
        <v>#N/A</v>
      </c>
      <c r="AU21" s="40" t="e">
        <f>IF(COUNT(#REF!)=1,#REF!,NA())</f>
        <v>#N/A</v>
      </c>
      <c r="AV21" s="40" t="e">
        <f>IF(COUNT(#REF!)=1,#REF!,NA())</f>
        <v>#N/A</v>
      </c>
      <c r="AW21" s="40" t="e">
        <f>IF(COUNT(#REF!)=1,#REF!,NA())</f>
        <v>#N/A</v>
      </c>
      <c r="AX21" s="40" t="e">
        <f>IF(COUNT(#REF!)=1,#REF!,NA())</f>
        <v>#N/A</v>
      </c>
      <c r="AY21" s="40" t="e">
        <f>IF(COUNT(#REF!)=1,#REF!,NA())</f>
        <v>#N/A</v>
      </c>
      <c r="AZ21" s="40" t="e">
        <f>IF(COUNT(#REF!)=1,#REF!,NA())</f>
        <v>#N/A</v>
      </c>
      <c r="BA21" s="40" t="e">
        <f>IF(COUNT(#REF!)=1,#REF!,NA())</f>
        <v>#N/A</v>
      </c>
      <c r="BB21" s="40" t="e">
        <f>IF(COUNT(#REF!)=1,#REF!,NA())</f>
        <v>#N/A</v>
      </c>
      <c r="BC21" s="40" t="e">
        <f>IF(COUNT(#REF!)=1,#REF!,NA())</f>
        <v>#N/A</v>
      </c>
      <c r="BD21" s="40" t="e">
        <f>IF(COUNT(#REF!)=1,#REF!,NA())</f>
        <v>#N/A</v>
      </c>
      <c r="BE21" s="40" t="e">
        <f>IF(COUNT(#REF!)=1,#REF!,NA())</f>
        <v>#N/A</v>
      </c>
      <c r="BF21" s="40" t="e">
        <f>IF(COUNT(#REF!)=1,#REF!,NA())</f>
        <v>#N/A</v>
      </c>
      <c r="BG21" s="40" t="e">
        <f>IF(COUNT(#REF!)=1,#REF!,NA())</f>
        <v>#N/A</v>
      </c>
      <c r="BH21" s="40" t="e">
        <f>IF(COUNT(#REF!)=1,#REF!,NA())</f>
        <v>#N/A</v>
      </c>
      <c r="BI21" s="40" t="e">
        <f>IF(COUNT(#REF!)=1,#REF!,NA())</f>
        <v>#N/A</v>
      </c>
      <c r="BJ21" s="40" t="e">
        <f>IF(COUNT(#REF!)=1,#REF!,NA())</f>
        <v>#N/A</v>
      </c>
      <c r="BK21" s="40" t="e">
        <f>IF(COUNT(#REF!)=1,#REF!,NA())</f>
        <v>#N/A</v>
      </c>
      <c r="BL21" s="40" t="e">
        <f>IF(COUNT(#REF!)=1,#REF!,NA())</f>
        <v>#N/A</v>
      </c>
      <c r="BM21" s="40" t="e">
        <f>IF(COUNT(#REF!)=1,#REF!,NA())</f>
        <v>#N/A</v>
      </c>
      <c r="BN21" s="40" t="e">
        <f>IF(COUNT(#REF!)=1,#REF!,NA())</f>
        <v>#N/A</v>
      </c>
      <c r="BO21" s="40" t="e">
        <f>IF(COUNT(#REF!)=1,#REF!,NA())</f>
        <v>#N/A</v>
      </c>
      <c r="BP21" s="40" t="e">
        <f>IF(COUNT(#REF!)=1,#REF!,NA())</f>
        <v>#N/A</v>
      </c>
      <c r="BQ21" s="40" t="e">
        <f>IF(COUNT(#REF!)=1,#REF!,NA())</f>
        <v>#N/A</v>
      </c>
      <c r="BR21" s="40" t="e">
        <f>IF(COUNT(#REF!)=1,#REF!,NA())</f>
        <v>#N/A</v>
      </c>
      <c r="BS21" s="40" t="e">
        <f>IF(COUNT(#REF!)=1,#REF!,NA())</f>
        <v>#N/A</v>
      </c>
      <c r="BT21" s="40" t="e">
        <f>IF(COUNT(#REF!)=1,#REF!,NA())</f>
        <v>#N/A</v>
      </c>
      <c r="BU21" s="40" t="e">
        <f>IF(COUNT(#REF!)=1,#REF!,NA())</f>
        <v>#N/A</v>
      </c>
      <c r="BV21" s="40" t="e">
        <f>IF(COUNT(#REF!)=1,#REF!,NA())</f>
        <v>#N/A</v>
      </c>
      <c r="BW21" s="12" t="e">
        <f>IF(COUNT(#REF!)=1,#REF!,NA())</f>
        <v>#N/A</v>
      </c>
      <c r="BX21" s="12" t="e">
        <f>IF(COUNT(#REF!)=1,#REF!,NA())</f>
        <v>#N/A</v>
      </c>
    </row>
    <row r="22" spans="1:76" x14ac:dyDescent="0.15">
      <c r="A22" s="1"/>
      <c r="B22" s="21">
        <v>4.75</v>
      </c>
      <c r="C22" s="31">
        <v>90</v>
      </c>
      <c r="D22" s="32">
        <v>100</v>
      </c>
      <c r="E22" s="30">
        <v>100</v>
      </c>
      <c r="F22" s="30">
        <v>100</v>
      </c>
      <c r="G22" s="30">
        <v>100</v>
      </c>
      <c r="H22" s="30">
        <v>100</v>
      </c>
      <c r="I22" s="30">
        <v>100</v>
      </c>
      <c r="J22" s="30">
        <v>100</v>
      </c>
      <c r="K22" s="30">
        <v>100</v>
      </c>
      <c r="L22" s="30">
        <v>100</v>
      </c>
      <c r="M22" s="30">
        <v>100</v>
      </c>
      <c r="N22" s="30">
        <v>100</v>
      </c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M22" s="12">
        <v>4.75</v>
      </c>
      <c r="AN22" s="12">
        <v>0.68</v>
      </c>
      <c r="AO22" s="12">
        <f t="shared" si="0"/>
        <v>90</v>
      </c>
      <c r="AP22" s="12">
        <f t="shared" si="0"/>
        <v>100</v>
      </c>
      <c r="AQ22" s="41">
        <f t="shared" si="0"/>
        <v>100</v>
      </c>
      <c r="AR22" s="41">
        <f t="shared" si="0"/>
        <v>100</v>
      </c>
      <c r="AS22" s="41">
        <f t="shared" si="0"/>
        <v>100</v>
      </c>
      <c r="AT22" s="41">
        <f t="shared" si="0"/>
        <v>100</v>
      </c>
      <c r="AU22" s="41">
        <f t="shared" si="0"/>
        <v>100</v>
      </c>
      <c r="AV22" s="41">
        <f t="shared" si="0"/>
        <v>100</v>
      </c>
      <c r="AW22" s="41">
        <f t="shared" si="0"/>
        <v>100</v>
      </c>
      <c r="AX22" s="41">
        <f t="shared" si="0"/>
        <v>100</v>
      </c>
      <c r="AY22" s="41">
        <f t="shared" si="0"/>
        <v>100</v>
      </c>
      <c r="AZ22" s="41">
        <f t="shared" si="0"/>
        <v>100</v>
      </c>
      <c r="BA22" s="41" t="e">
        <f t="shared" si="0"/>
        <v>#N/A</v>
      </c>
      <c r="BB22" s="41" t="e">
        <f t="shared" si="0"/>
        <v>#N/A</v>
      </c>
      <c r="BC22" s="41" t="e">
        <f t="shared" si="0"/>
        <v>#N/A</v>
      </c>
      <c r="BD22" s="41" t="e">
        <f t="shared" si="0"/>
        <v>#N/A</v>
      </c>
      <c r="BE22" s="41" t="e">
        <f t="shared" ref="BE22:BT28" si="1">IF(COUNT(S22)=1,S22,NA())</f>
        <v>#N/A</v>
      </c>
      <c r="BF22" s="41" t="e">
        <f t="shared" si="1"/>
        <v>#N/A</v>
      </c>
      <c r="BG22" s="41" t="e">
        <f t="shared" si="1"/>
        <v>#N/A</v>
      </c>
      <c r="BH22" s="41" t="e">
        <f t="shared" si="1"/>
        <v>#N/A</v>
      </c>
      <c r="BI22" s="41" t="e">
        <f t="shared" si="1"/>
        <v>#N/A</v>
      </c>
      <c r="BJ22" s="41" t="e">
        <f t="shared" si="1"/>
        <v>#N/A</v>
      </c>
      <c r="BK22" s="41" t="e">
        <f t="shared" si="1"/>
        <v>#N/A</v>
      </c>
      <c r="BL22" s="41" t="e">
        <f t="shared" si="1"/>
        <v>#N/A</v>
      </c>
      <c r="BM22" s="41" t="e">
        <f t="shared" si="1"/>
        <v>#N/A</v>
      </c>
      <c r="BN22" s="41" t="e">
        <f t="shared" si="1"/>
        <v>#N/A</v>
      </c>
      <c r="BO22" s="41" t="e">
        <f t="shared" si="1"/>
        <v>#N/A</v>
      </c>
      <c r="BP22" s="41" t="e">
        <f t="shared" si="1"/>
        <v>#N/A</v>
      </c>
      <c r="BQ22" s="41" t="e">
        <f t="shared" si="1"/>
        <v>#N/A</v>
      </c>
      <c r="BR22" s="41" t="e">
        <f t="shared" si="1"/>
        <v>#N/A</v>
      </c>
      <c r="BS22" s="41" t="e">
        <f t="shared" si="1"/>
        <v>#N/A</v>
      </c>
      <c r="BT22" s="41" t="e">
        <f t="shared" si="1"/>
        <v>#N/A</v>
      </c>
      <c r="BU22" s="41" t="e">
        <f t="shared" ref="BU22:BX28" si="2">IF(COUNT(AI22)=1,AI22,NA())</f>
        <v>#N/A</v>
      </c>
      <c r="BV22" s="41" t="e">
        <f t="shared" si="2"/>
        <v>#N/A</v>
      </c>
      <c r="BW22" s="35" t="e">
        <f t="shared" si="2"/>
        <v>#N/A</v>
      </c>
      <c r="BX22" s="35" t="e">
        <f t="shared" si="2"/>
        <v>#N/A</v>
      </c>
    </row>
    <row r="23" spans="1:76" x14ac:dyDescent="0.15">
      <c r="A23" s="1"/>
      <c r="B23" s="21">
        <v>2.36</v>
      </c>
      <c r="C23" s="31">
        <v>80</v>
      </c>
      <c r="D23" s="32">
        <v>100</v>
      </c>
      <c r="E23" s="30">
        <v>92.08098411071245</v>
      </c>
      <c r="F23" s="30">
        <v>93.991793669402114</v>
      </c>
      <c r="G23" s="30">
        <v>95.59253429278165</v>
      </c>
      <c r="H23" s="30">
        <v>91.757099976910638</v>
      </c>
      <c r="I23" s="30">
        <v>94.1656942823804</v>
      </c>
      <c r="J23" s="30">
        <v>95.917642882499109</v>
      </c>
      <c r="K23" s="30">
        <v>94.77477477477477</v>
      </c>
      <c r="L23" s="30">
        <v>95.821462488129157</v>
      </c>
      <c r="M23" s="30">
        <v>93.228736581337742</v>
      </c>
      <c r="N23" s="30">
        <v>93.842887473460721</v>
      </c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M23" s="12">
        <v>2.36</v>
      </c>
      <c r="AN23" s="12">
        <v>0.37</v>
      </c>
      <c r="AO23" s="12">
        <f t="shared" si="0"/>
        <v>80</v>
      </c>
      <c r="AP23" s="12">
        <f t="shared" si="0"/>
        <v>100</v>
      </c>
      <c r="AQ23" s="41">
        <f t="shared" si="0"/>
        <v>92.08098411071245</v>
      </c>
      <c r="AR23" s="41">
        <f t="shared" si="0"/>
        <v>93.991793669402114</v>
      </c>
      <c r="AS23" s="41">
        <f t="shared" si="0"/>
        <v>95.59253429278165</v>
      </c>
      <c r="AT23" s="41">
        <f t="shared" si="0"/>
        <v>91.757099976910638</v>
      </c>
      <c r="AU23" s="41">
        <f t="shared" si="0"/>
        <v>94.1656942823804</v>
      </c>
      <c r="AV23" s="41">
        <f t="shared" si="0"/>
        <v>95.917642882499109</v>
      </c>
      <c r="AW23" s="41">
        <f t="shared" si="0"/>
        <v>94.77477477477477</v>
      </c>
      <c r="AX23" s="41">
        <f t="shared" si="0"/>
        <v>95.821462488129157</v>
      </c>
      <c r="AY23" s="41">
        <f t="shared" si="0"/>
        <v>93.228736581337742</v>
      </c>
      <c r="AZ23" s="41">
        <f t="shared" si="0"/>
        <v>93.842887473460721</v>
      </c>
      <c r="BA23" s="41" t="e">
        <f t="shared" si="0"/>
        <v>#N/A</v>
      </c>
      <c r="BB23" s="41" t="e">
        <f t="shared" si="0"/>
        <v>#N/A</v>
      </c>
      <c r="BC23" s="41" t="e">
        <f t="shared" si="0"/>
        <v>#N/A</v>
      </c>
      <c r="BD23" s="41" t="e">
        <f t="shared" si="0"/>
        <v>#N/A</v>
      </c>
      <c r="BE23" s="41" t="e">
        <f t="shared" si="1"/>
        <v>#N/A</v>
      </c>
      <c r="BF23" s="41" t="e">
        <f t="shared" si="1"/>
        <v>#N/A</v>
      </c>
      <c r="BG23" s="41" t="e">
        <f t="shared" si="1"/>
        <v>#N/A</v>
      </c>
      <c r="BH23" s="41" t="e">
        <f t="shared" si="1"/>
        <v>#N/A</v>
      </c>
      <c r="BI23" s="41" t="e">
        <f t="shared" si="1"/>
        <v>#N/A</v>
      </c>
      <c r="BJ23" s="41" t="e">
        <f t="shared" si="1"/>
        <v>#N/A</v>
      </c>
      <c r="BK23" s="41" t="e">
        <f t="shared" si="1"/>
        <v>#N/A</v>
      </c>
      <c r="BL23" s="41" t="e">
        <f t="shared" si="1"/>
        <v>#N/A</v>
      </c>
      <c r="BM23" s="41" t="e">
        <f t="shared" si="1"/>
        <v>#N/A</v>
      </c>
      <c r="BN23" s="41" t="e">
        <f t="shared" si="1"/>
        <v>#N/A</v>
      </c>
      <c r="BO23" s="41" t="e">
        <f t="shared" si="1"/>
        <v>#N/A</v>
      </c>
      <c r="BP23" s="41" t="e">
        <f t="shared" si="1"/>
        <v>#N/A</v>
      </c>
      <c r="BQ23" s="41" t="e">
        <f t="shared" si="1"/>
        <v>#N/A</v>
      </c>
      <c r="BR23" s="41" t="e">
        <f t="shared" si="1"/>
        <v>#N/A</v>
      </c>
      <c r="BS23" s="41" t="e">
        <f t="shared" si="1"/>
        <v>#N/A</v>
      </c>
      <c r="BT23" s="41" t="e">
        <f t="shared" si="1"/>
        <v>#N/A</v>
      </c>
      <c r="BU23" s="41" t="e">
        <f t="shared" si="2"/>
        <v>#N/A</v>
      </c>
      <c r="BV23" s="41" t="e">
        <f t="shared" si="2"/>
        <v>#N/A</v>
      </c>
      <c r="BW23" s="35" t="e">
        <f t="shared" si="2"/>
        <v>#N/A</v>
      </c>
      <c r="BX23" s="35" t="e">
        <f t="shared" si="2"/>
        <v>#N/A</v>
      </c>
    </row>
    <row r="24" spans="1:76" x14ac:dyDescent="0.15">
      <c r="A24" s="1"/>
      <c r="B24" s="21">
        <v>1.18</v>
      </c>
      <c r="C24" s="31">
        <v>50</v>
      </c>
      <c r="D24" s="32">
        <v>90</v>
      </c>
      <c r="E24" s="30">
        <v>61.430035879036396</v>
      </c>
      <c r="F24" s="30">
        <v>69.138335287221565</v>
      </c>
      <c r="G24" s="30">
        <v>74.117382505059595</v>
      </c>
      <c r="H24" s="30">
        <v>62.595243592703767</v>
      </c>
      <c r="I24" s="30">
        <v>70.283936211590827</v>
      </c>
      <c r="J24" s="30">
        <v>66.524671636492712</v>
      </c>
      <c r="K24" s="30">
        <v>69.969969969969966</v>
      </c>
      <c r="L24" s="30">
        <v>69.534662867996204</v>
      </c>
      <c r="M24" s="30">
        <v>71.560693641618499</v>
      </c>
      <c r="N24" s="30">
        <v>63.747346072186836</v>
      </c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M24" s="12">
        <v>1.18</v>
      </c>
      <c r="AN24" s="12">
        <v>7.0000000000000007E-2</v>
      </c>
      <c r="AO24" s="12">
        <f t="shared" si="0"/>
        <v>50</v>
      </c>
      <c r="AP24" s="12">
        <f t="shared" si="0"/>
        <v>90</v>
      </c>
      <c r="AQ24" s="41">
        <f t="shared" si="0"/>
        <v>61.430035879036396</v>
      </c>
      <c r="AR24" s="41">
        <f t="shared" si="0"/>
        <v>69.138335287221565</v>
      </c>
      <c r="AS24" s="41">
        <f t="shared" si="0"/>
        <v>74.117382505059595</v>
      </c>
      <c r="AT24" s="41">
        <f t="shared" si="0"/>
        <v>62.595243592703767</v>
      </c>
      <c r="AU24" s="41">
        <f t="shared" si="0"/>
        <v>70.283936211590827</v>
      </c>
      <c r="AV24" s="41">
        <f t="shared" si="0"/>
        <v>66.524671636492712</v>
      </c>
      <c r="AW24" s="41">
        <f t="shared" si="0"/>
        <v>69.969969969969966</v>
      </c>
      <c r="AX24" s="41">
        <f t="shared" si="0"/>
        <v>69.534662867996204</v>
      </c>
      <c r="AY24" s="41">
        <f t="shared" si="0"/>
        <v>71.560693641618499</v>
      </c>
      <c r="AZ24" s="41">
        <f t="shared" si="0"/>
        <v>63.747346072186836</v>
      </c>
      <c r="BA24" s="41" t="e">
        <f t="shared" si="0"/>
        <v>#N/A</v>
      </c>
      <c r="BB24" s="41" t="e">
        <f t="shared" si="0"/>
        <v>#N/A</v>
      </c>
      <c r="BC24" s="41" t="e">
        <f t="shared" si="0"/>
        <v>#N/A</v>
      </c>
      <c r="BD24" s="41" t="e">
        <f t="shared" si="0"/>
        <v>#N/A</v>
      </c>
      <c r="BE24" s="41" t="e">
        <f t="shared" si="1"/>
        <v>#N/A</v>
      </c>
      <c r="BF24" s="41" t="e">
        <f t="shared" si="1"/>
        <v>#N/A</v>
      </c>
      <c r="BG24" s="41" t="e">
        <f t="shared" si="1"/>
        <v>#N/A</v>
      </c>
      <c r="BH24" s="41" t="e">
        <f t="shared" si="1"/>
        <v>#N/A</v>
      </c>
      <c r="BI24" s="41" t="e">
        <f t="shared" si="1"/>
        <v>#N/A</v>
      </c>
      <c r="BJ24" s="41" t="e">
        <f t="shared" si="1"/>
        <v>#N/A</v>
      </c>
      <c r="BK24" s="41" t="e">
        <f t="shared" si="1"/>
        <v>#N/A</v>
      </c>
      <c r="BL24" s="41" t="e">
        <f t="shared" si="1"/>
        <v>#N/A</v>
      </c>
      <c r="BM24" s="41" t="e">
        <f t="shared" si="1"/>
        <v>#N/A</v>
      </c>
      <c r="BN24" s="41" t="e">
        <f t="shared" si="1"/>
        <v>#N/A</v>
      </c>
      <c r="BO24" s="41" t="e">
        <f t="shared" si="1"/>
        <v>#N/A</v>
      </c>
      <c r="BP24" s="41" t="e">
        <f t="shared" si="1"/>
        <v>#N/A</v>
      </c>
      <c r="BQ24" s="41" t="e">
        <f t="shared" si="1"/>
        <v>#N/A</v>
      </c>
      <c r="BR24" s="41" t="e">
        <f t="shared" si="1"/>
        <v>#N/A</v>
      </c>
      <c r="BS24" s="41" t="e">
        <f t="shared" si="1"/>
        <v>#N/A</v>
      </c>
      <c r="BT24" s="41" t="e">
        <f t="shared" si="1"/>
        <v>#N/A</v>
      </c>
      <c r="BU24" s="41" t="e">
        <f t="shared" si="2"/>
        <v>#N/A</v>
      </c>
      <c r="BV24" s="41" t="e">
        <f t="shared" si="2"/>
        <v>#N/A</v>
      </c>
      <c r="BW24" s="35" t="e">
        <f t="shared" si="2"/>
        <v>#N/A</v>
      </c>
      <c r="BX24" s="35" t="e">
        <f t="shared" si="2"/>
        <v>#N/A</v>
      </c>
    </row>
    <row r="25" spans="1:76" x14ac:dyDescent="0.15">
      <c r="A25" s="1"/>
      <c r="B25" s="21">
        <v>0.6</v>
      </c>
      <c r="C25" s="31">
        <v>25</v>
      </c>
      <c r="D25" s="32">
        <v>65</v>
      </c>
      <c r="E25" s="30">
        <v>35.725269092772933</v>
      </c>
      <c r="F25" s="30">
        <v>45.63305978898007</v>
      </c>
      <c r="G25" s="30">
        <v>50.033730604902182</v>
      </c>
      <c r="H25" s="30">
        <v>36.365735395982448</v>
      </c>
      <c r="I25" s="30">
        <v>39.323220536756132</v>
      </c>
      <c r="J25" s="30">
        <v>33.262335818246356</v>
      </c>
      <c r="K25" s="30">
        <v>41.241241241241241</v>
      </c>
      <c r="L25" s="30">
        <v>36.999050332383668</v>
      </c>
      <c r="M25" s="30">
        <v>45.714285714285715</v>
      </c>
      <c r="N25" s="30">
        <v>35.014154281670201</v>
      </c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M25" s="12">
        <v>0.6</v>
      </c>
      <c r="AN25" s="12">
        <v>-0.22</v>
      </c>
      <c r="AO25" s="12">
        <f t="shared" si="0"/>
        <v>25</v>
      </c>
      <c r="AP25" s="12">
        <f t="shared" si="0"/>
        <v>65</v>
      </c>
      <c r="AQ25" s="41">
        <f t="shared" si="0"/>
        <v>35.725269092772933</v>
      </c>
      <c r="AR25" s="41">
        <f t="shared" si="0"/>
        <v>45.63305978898007</v>
      </c>
      <c r="AS25" s="41">
        <f t="shared" si="0"/>
        <v>50.033730604902182</v>
      </c>
      <c r="AT25" s="41">
        <f t="shared" si="0"/>
        <v>36.365735395982448</v>
      </c>
      <c r="AU25" s="41">
        <f t="shared" si="0"/>
        <v>39.323220536756132</v>
      </c>
      <c r="AV25" s="41">
        <f t="shared" si="0"/>
        <v>33.262335818246356</v>
      </c>
      <c r="AW25" s="41">
        <f t="shared" si="0"/>
        <v>41.241241241241241</v>
      </c>
      <c r="AX25" s="41">
        <f t="shared" si="0"/>
        <v>36.999050332383668</v>
      </c>
      <c r="AY25" s="41">
        <f t="shared" si="0"/>
        <v>45.714285714285715</v>
      </c>
      <c r="AZ25" s="41">
        <f t="shared" si="0"/>
        <v>35.014154281670201</v>
      </c>
      <c r="BA25" s="41" t="e">
        <f t="shared" si="0"/>
        <v>#N/A</v>
      </c>
      <c r="BB25" s="41" t="e">
        <f t="shared" si="0"/>
        <v>#N/A</v>
      </c>
      <c r="BC25" s="41" t="e">
        <f t="shared" si="0"/>
        <v>#N/A</v>
      </c>
      <c r="BD25" s="41" t="e">
        <f t="shared" si="0"/>
        <v>#N/A</v>
      </c>
      <c r="BE25" s="41" t="e">
        <f t="shared" si="1"/>
        <v>#N/A</v>
      </c>
      <c r="BF25" s="41" t="e">
        <f t="shared" si="1"/>
        <v>#N/A</v>
      </c>
      <c r="BG25" s="41" t="e">
        <f t="shared" si="1"/>
        <v>#N/A</v>
      </c>
      <c r="BH25" s="41" t="e">
        <f t="shared" si="1"/>
        <v>#N/A</v>
      </c>
      <c r="BI25" s="41" t="e">
        <f t="shared" si="1"/>
        <v>#N/A</v>
      </c>
      <c r="BJ25" s="41" t="e">
        <f t="shared" si="1"/>
        <v>#N/A</v>
      </c>
      <c r="BK25" s="41" t="e">
        <f t="shared" si="1"/>
        <v>#N/A</v>
      </c>
      <c r="BL25" s="41" t="e">
        <f t="shared" si="1"/>
        <v>#N/A</v>
      </c>
      <c r="BM25" s="41" t="e">
        <f t="shared" si="1"/>
        <v>#N/A</v>
      </c>
      <c r="BN25" s="41" t="e">
        <f t="shared" si="1"/>
        <v>#N/A</v>
      </c>
      <c r="BO25" s="41" t="e">
        <f t="shared" si="1"/>
        <v>#N/A</v>
      </c>
      <c r="BP25" s="41" t="e">
        <f t="shared" si="1"/>
        <v>#N/A</v>
      </c>
      <c r="BQ25" s="41" t="e">
        <f t="shared" si="1"/>
        <v>#N/A</v>
      </c>
      <c r="BR25" s="41" t="e">
        <f t="shared" si="1"/>
        <v>#N/A</v>
      </c>
      <c r="BS25" s="41" t="e">
        <f t="shared" si="1"/>
        <v>#N/A</v>
      </c>
      <c r="BT25" s="41" t="e">
        <f t="shared" si="1"/>
        <v>#N/A</v>
      </c>
      <c r="BU25" s="41" t="e">
        <f t="shared" si="2"/>
        <v>#N/A</v>
      </c>
      <c r="BV25" s="41" t="e">
        <f t="shared" si="2"/>
        <v>#N/A</v>
      </c>
      <c r="BW25" s="35" t="e">
        <f t="shared" si="2"/>
        <v>#N/A</v>
      </c>
      <c r="BX25" s="35" t="e">
        <f t="shared" si="2"/>
        <v>#N/A</v>
      </c>
    </row>
    <row r="26" spans="1:76" x14ac:dyDescent="0.15">
      <c r="A26" s="1"/>
      <c r="B26" s="21">
        <v>0.3</v>
      </c>
      <c r="C26" s="31">
        <v>10</v>
      </c>
      <c r="D26" s="32">
        <v>35</v>
      </c>
      <c r="E26" s="30">
        <v>16.760635571501794</v>
      </c>
      <c r="F26" s="30">
        <v>21.307151230949586</v>
      </c>
      <c r="G26" s="30">
        <v>23.161682032831123</v>
      </c>
      <c r="H26" s="30">
        <v>14.130685753867482</v>
      </c>
      <c r="I26" s="30">
        <v>13.380007779074305</v>
      </c>
      <c r="J26" s="30">
        <v>11.430599929002483</v>
      </c>
      <c r="K26" s="30">
        <v>17.817817817817811</v>
      </c>
      <c r="L26" s="30">
        <v>15.916429249762587</v>
      </c>
      <c r="M26" s="30">
        <v>20.495458298926508</v>
      </c>
      <c r="N26" s="30">
        <v>14.313517338995055</v>
      </c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M26" s="12">
        <v>0.3</v>
      </c>
      <c r="AN26" s="12">
        <v>-0.52</v>
      </c>
      <c r="AO26" s="12">
        <f t="shared" si="0"/>
        <v>10</v>
      </c>
      <c r="AP26" s="12">
        <f t="shared" si="0"/>
        <v>35</v>
      </c>
      <c r="AQ26" s="41">
        <f t="shared" si="0"/>
        <v>16.760635571501794</v>
      </c>
      <c r="AR26" s="41">
        <f t="shared" si="0"/>
        <v>21.307151230949586</v>
      </c>
      <c r="AS26" s="41">
        <f t="shared" si="0"/>
        <v>23.161682032831123</v>
      </c>
      <c r="AT26" s="41">
        <f t="shared" si="0"/>
        <v>14.130685753867482</v>
      </c>
      <c r="AU26" s="41">
        <f t="shared" si="0"/>
        <v>13.380007779074305</v>
      </c>
      <c r="AV26" s="41">
        <f t="shared" si="0"/>
        <v>11.430599929002483</v>
      </c>
      <c r="AW26" s="41">
        <f t="shared" si="0"/>
        <v>17.817817817817811</v>
      </c>
      <c r="AX26" s="41">
        <f t="shared" si="0"/>
        <v>15.916429249762587</v>
      </c>
      <c r="AY26" s="41">
        <f t="shared" si="0"/>
        <v>20.495458298926508</v>
      </c>
      <c r="AZ26" s="41">
        <f t="shared" si="0"/>
        <v>14.313517338995055</v>
      </c>
      <c r="BA26" s="41" t="e">
        <f t="shared" si="0"/>
        <v>#N/A</v>
      </c>
      <c r="BB26" s="41" t="e">
        <f t="shared" si="0"/>
        <v>#N/A</v>
      </c>
      <c r="BC26" s="41" t="e">
        <f t="shared" si="0"/>
        <v>#N/A</v>
      </c>
      <c r="BD26" s="41" t="e">
        <f t="shared" si="0"/>
        <v>#N/A</v>
      </c>
      <c r="BE26" s="41" t="e">
        <f t="shared" si="1"/>
        <v>#N/A</v>
      </c>
      <c r="BF26" s="41" t="e">
        <f t="shared" si="1"/>
        <v>#N/A</v>
      </c>
      <c r="BG26" s="41" t="e">
        <f t="shared" si="1"/>
        <v>#N/A</v>
      </c>
      <c r="BH26" s="41" t="e">
        <f t="shared" si="1"/>
        <v>#N/A</v>
      </c>
      <c r="BI26" s="41" t="e">
        <f t="shared" si="1"/>
        <v>#N/A</v>
      </c>
      <c r="BJ26" s="41" t="e">
        <f t="shared" si="1"/>
        <v>#N/A</v>
      </c>
      <c r="BK26" s="41" t="e">
        <f t="shared" si="1"/>
        <v>#N/A</v>
      </c>
      <c r="BL26" s="41" t="e">
        <f t="shared" si="1"/>
        <v>#N/A</v>
      </c>
      <c r="BM26" s="41" t="e">
        <f t="shared" si="1"/>
        <v>#N/A</v>
      </c>
      <c r="BN26" s="41" t="e">
        <f t="shared" si="1"/>
        <v>#N/A</v>
      </c>
      <c r="BO26" s="41" t="e">
        <f t="shared" si="1"/>
        <v>#N/A</v>
      </c>
      <c r="BP26" s="41" t="e">
        <f t="shared" si="1"/>
        <v>#N/A</v>
      </c>
      <c r="BQ26" s="41" t="e">
        <f t="shared" si="1"/>
        <v>#N/A</v>
      </c>
      <c r="BR26" s="41" t="e">
        <f t="shared" si="1"/>
        <v>#N/A</v>
      </c>
      <c r="BS26" s="41" t="e">
        <f t="shared" si="1"/>
        <v>#N/A</v>
      </c>
      <c r="BT26" s="41" t="e">
        <f t="shared" si="1"/>
        <v>#N/A</v>
      </c>
      <c r="BU26" s="41" t="e">
        <f t="shared" si="2"/>
        <v>#N/A</v>
      </c>
      <c r="BV26" s="41" t="e">
        <f t="shared" si="2"/>
        <v>#N/A</v>
      </c>
      <c r="BW26" s="35" t="e">
        <f t="shared" si="2"/>
        <v>#N/A</v>
      </c>
      <c r="BX26" s="35" t="e">
        <f t="shared" si="2"/>
        <v>#N/A</v>
      </c>
    </row>
    <row r="27" spans="1:76" x14ac:dyDescent="0.15">
      <c r="A27" s="1"/>
      <c r="B27" s="21">
        <v>0.15</v>
      </c>
      <c r="C27" s="31">
        <v>2</v>
      </c>
      <c r="D27" s="32">
        <v>10</v>
      </c>
      <c r="E27" s="30">
        <v>3.5110199897488457</v>
      </c>
      <c r="F27" s="30">
        <v>6.1547479484173522</v>
      </c>
      <c r="G27" s="30">
        <v>7.5556554980885835</v>
      </c>
      <c r="H27" s="30">
        <v>4.1099053336411941</v>
      </c>
      <c r="I27" s="30">
        <v>3.9284325165305489</v>
      </c>
      <c r="J27" s="30">
        <v>3.5143769968050975</v>
      </c>
      <c r="K27" s="30">
        <v>8.4884884884884855</v>
      </c>
      <c r="L27" s="30">
        <v>6.4577397910731236</v>
      </c>
      <c r="M27" s="30">
        <v>6.9694467382328753</v>
      </c>
      <c r="N27" s="30">
        <v>4.4232130219391337</v>
      </c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M27" s="12">
        <v>0.15</v>
      </c>
      <c r="AN27" s="12">
        <v>-0.82</v>
      </c>
      <c r="AO27" s="12">
        <f t="shared" si="0"/>
        <v>2</v>
      </c>
      <c r="AP27" s="12">
        <f t="shared" si="0"/>
        <v>10</v>
      </c>
      <c r="AQ27" s="41">
        <f t="shared" si="0"/>
        <v>3.5110199897488457</v>
      </c>
      <c r="AR27" s="41">
        <f t="shared" si="0"/>
        <v>6.1547479484173522</v>
      </c>
      <c r="AS27" s="41">
        <f t="shared" si="0"/>
        <v>7.5556554980885835</v>
      </c>
      <c r="AT27" s="41">
        <f t="shared" si="0"/>
        <v>4.1099053336411941</v>
      </c>
      <c r="AU27" s="41">
        <f t="shared" si="0"/>
        <v>3.9284325165305489</v>
      </c>
      <c r="AV27" s="41">
        <f t="shared" si="0"/>
        <v>3.5143769968050975</v>
      </c>
      <c r="AW27" s="41">
        <f t="shared" si="0"/>
        <v>8.4884884884884855</v>
      </c>
      <c r="AX27" s="41">
        <f t="shared" si="0"/>
        <v>6.4577397910731236</v>
      </c>
      <c r="AY27" s="41">
        <f t="shared" si="0"/>
        <v>6.9694467382328753</v>
      </c>
      <c r="AZ27" s="41">
        <f t="shared" si="0"/>
        <v>4.4232130219391337</v>
      </c>
      <c r="BA27" s="41" t="e">
        <f t="shared" si="0"/>
        <v>#N/A</v>
      </c>
      <c r="BB27" s="41" t="e">
        <f t="shared" si="0"/>
        <v>#N/A</v>
      </c>
      <c r="BC27" s="41" t="e">
        <f t="shared" si="0"/>
        <v>#N/A</v>
      </c>
      <c r="BD27" s="41" t="e">
        <f t="shared" si="0"/>
        <v>#N/A</v>
      </c>
      <c r="BE27" s="41" t="e">
        <f t="shared" si="1"/>
        <v>#N/A</v>
      </c>
      <c r="BF27" s="41" t="e">
        <f t="shared" si="1"/>
        <v>#N/A</v>
      </c>
      <c r="BG27" s="41" t="e">
        <f t="shared" si="1"/>
        <v>#N/A</v>
      </c>
      <c r="BH27" s="41" t="e">
        <f t="shared" si="1"/>
        <v>#N/A</v>
      </c>
      <c r="BI27" s="41" t="e">
        <f t="shared" si="1"/>
        <v>#N/A</v>
      </c>
      <c r="BJ27" s="41" t="e">
        <f t="shared" si="1"/>
        <v>#N/A</v>
      </c>
      <c r="BK27" s="41" t="e">
        <f t="shared" si="1"/>
        <v>#N/A</v>
      </c>
      <c r="BL27" s="41" t="e">
        <f t="shared" si="1"/>
        <v>#N/A</v>
      </c>
      <c r="BM27" s="41" t="e">
        <f t="shared" si="1"/>
        <v>#N/A</v>
      </c>
      <c r="BN27" s="41" t="e">
        <f t="shared" si="1"/>
        <v>#N/A</v>
      </c>
      <c r="BO27" s="41" t="e">
        <f t="shared" si="1"/>
        <v>#N/A</v>
      </c>
      <c r="BP27" s="41" t="e">
        <f t="shared" si="1"/>
        <v>#N/A</v>
      </c>
      <c r="BQ27" s="41" t="e">
        <f t="shared" si="1"/>
        <v>#N/A</v>
      </c>
      <c r="BR27" s="41" t="e">
        <f t="shared" si="1"/>
        <v>#N/A</v>
      </c>
      <c r="BS27" s="41" t="e">
        <f t="shared" si="1"/>
        <v>#N/A</v>
      </c>
      <c r="BT27" s="41" t="e">
        <f t="shared" si="1"/>
        <v>#N/A</v>
      </c>
      <c r="BU27" s="41" t="e">
        <f t="shared" si="2"/>
        <v>#N/A</v>
      </c>
      <c r="BV27" s="41" t="e">
        <f t="shared" si="2"/>
        <v>#N/A</v>
      </c>
      <c r="BW27" s="35" t="e">
        <f t="shared" si="2"/>
        <v>#N/A</v>
      </c>
      <c r="BX27" s="35" t="e">
        <f t="shared" si="2"/>
        <v>#N/A</v>
      </c>
    </row>
    <row r="28" spans="1:76" x14ac:dyDescent="0.15">
      <c r="A28" s="1"/>
      <c r="B28" s="21">
        <v>7.4999999999999997E-2</v>
      </c>
      <c r="C28" s="31"/>
      <c r="D28" s="32"/>
      <c r="E28" s="30">
        <v>0.69195284469502383</v>
      </c>
      <c r="F28" s="30">
        <v>0.7913247362250786</v>
      </c>
      <c r="G28" s="30">
        <v>1.5516078255003407</v>
      </c>
      <c r="H28" s="30">
        <v>0.66959131840222597</v>
      </c>
      <c r="I28" s="30">
        <v>1.011279657720749</v>
      </c>
      <c r="J28" s="30">
        <v>0.63897763578275146</v>
      </c>
      <c r="K28" s="30">
        <v>0.96096096096096062</v>
      </c>
      <c r="L28" s="30">
        <v>2.2222222222222285</v>
      </c>
      <c r="M28" s="30">
        <v>1.1890999174236185</v>
      </c>
      <c r="N28" s="30">
        <v>0.74309978768579299</v>
      </c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M28" s="12">
        <v>7.4999999999999997E-2</v>
      </c>
      <c r="AN28" s="12">
        <v>-1.1200000000000001</v>
      </c>
      <c r="AO28" s="12" t="e">
        <f t="shared" si="0"/>
        <v>#N/A</v>
      </c>
      <c r="AP28" s="12" t="e">
        <f t="shared" si="0"/>
        <v>#N/A</v>
      </c>
      <c r="AQ28" s="41">
        <f t="shared" si="0"/>
        <v>0.69195284469502383</v>
      </c>
      <c r="AR28" s="41">
        <f t="shared" si="0"/>
        <v>0.7913247362250786</v>
      </c>
      <c r="AS28" s="41">
        <f t="shared" si="0"/>
        <v>1.5516078255003407</v>
      </c>
      <c r="AT28" s="41">
        <f t="shared" si="0"/>
        <v>0.66959131840222597</v>
      </c>
      <c r="AU28" s="41">
        <f t="shared" si="0"/>
        <v>1.011279657720749</v>
      </c>
      <c r="AV28" s="41">
        <f t="shared" si="0"/>
        <v>0.63897763578275146</v>
      </c>
      <c r="AW28" s="41">
        <f t="shared" si="0"/>
        <v>0.96096096096096062</v>
      </c>
      <c r="AX28" s="41">
        <f t="shared" si="0"/>
        <v>2.2222222222222285</v>
      </c>
      <c r="AY28" s="41">
        <f t="shared" si="0"/>
        <v>1.1890999174236185</v>
      </c>
      <c r="AZ28" s="41">
        <f t="shared" si="0"/>
        <v>0.74309978768579299</v>
      </c>
      <c r="BA28" s="41" t="e">
        <f t="shared" si="0"/>
        <v>#N/A</v>
      </c>
      <c r="BB28" s="41" t="e">
        <f t="shared" si="0"/>
        <v>#N/A</v>
      </c>
      <c r="BC28" s="41" t="e">
        <f t="shared" si="0"/>
        <v>#N/A</v>
      </c>
      <c r="BD28" s="41" t="e">
        <f t="shared" si="0"/>
        <v>#N/A</v>
      </c>
      <c r="BE28" s="41" t="e">
        <f t="shared" si="1"/>
        <v>#N/A</v>
      </c>
      <c r="BF28" s="41" t="e">
        <f t="shared" si="1"/>
        <v>#N/A</v>
      </c>
      <c r="BG28" s="41" t="e">
        <f t="shared" si="1"/>
        <v>#N/A</v>
      </c>
      <c r="BH28" s="41" t="e">
        <f t="shared" si="1"/>
        <v>#N/A</v>
      </c>
      <c r="BI28" s="41" t="e">
        <f t="shared" si="1"/>
        <v>#N/A</v>
      </c>
      <c r="BJ28" s="41" t="e">
        <f t="shared" si="1"/>
        <v>#N/A</v>
      </c>
      <c r="BK28" s="41" t="e">
        <f t="shared" si="1"/>
        <v>#N/A</v>
      </c>
      <c r="BL28" s="41" t="e">
        <f t="shared" si="1"/>
        <v>#N/A</v>
      </c>
      <c r="BM28" s="41" t="e">
        <f t="shared" si="1"/>
        <v>#N/A</v>
      </c>
      <c r="BN28" s="41" t="e">
        <f t="shared" si="1"/>
        <v>#N/A</v>
      </c>
      <c r="BO28" s="41" t="e">
        <f t="shared" si="1"/>
        <v>#N/A</v>
      </c>
      <c r="BP28" s="41" t="e">
        <f t="shared" si="1"/>
        <v>#N/A</v>
      </c>
      <c r="BQ28" s="41" t="e">
        <f t="shared" si="1"/>
        <v>#N/A</v>
      </c>
      <c r="BR28" s="41" t="e">
        <f t="shared" si="1"/>
        <v>#N/A</v>
      </c>
      <c r="BS28" s="41" t="e">
        <f t="shared" si="1"/>
        <v>#N/A</v>
      </c>
      <c r="BT28" s="41" t="e">
        <f t="shared" si="1"/>
        <v>#N/A</v>
      </c>
      <c r="BU28" s="41" t="e">
        <f t="shared" si="2"/>
        <v>#N/A</v>
      </c>
      <c r="BV28" s="41" t="e">
        <f t="shared" si="2"/>
        <v>#N/A</v>
      </c>
      <c r="BW28" s="35" t="e">
        <f t="shared" si="2"/>
        <v>#N/A</v>
      </c>
      <c r="BX28" s="35" t="e">
        <f t="shared" si="2"/>
        <v>#N/A</v>
      </c>
    </row>
    <row r="29" spans="1:76" x14ac:dyDescent="0.15">
      <c r="A29" s="1"/>
      <c r="B29" s="24">
        <v>0</v>
      </c>
      <c r="C29" s="33"/>
      <c r="D29" s="34"/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M29" s="12"/>
      <c r="AN29" s="12"/>
      <c r="AO29" s="12"/>
      <c r="AP29" s="12"/>
      <c r="AQ29" s="40"/>
      <c r="AR29" s="40"/>
      <c r="AS29" s="40"/>
      <c r="AT29" s="40"/>
      <c r="AU29" s="40"/>
      <c r="AV29" s="40" t="e">
        <f>IF(COUNT(#REF!)=1,#REF!,NA())</f>
        <v>#N/A</v>
      </c>
      <c r="AW29" s="40"/>
      <c r="AX29" s="40"/>
      <c r="AY29" s="40"/>
      <c r="AZ29" s="40"/>
      <c r="BA29" s="42"/>
    </row>
    <row r="30" spans="1:76" x14ac:dyDescent="0.15">
      <c r="A30" s="1"/>
      <c r="B30" s="25"/>
      <c r="C30" s="26"/>
      <c r="D30" s="27" t="s">
        <v>28</v>
      </c>
      <c r="E30" s="37">
        <v>2.9049999999999998</v>
      </c>
      <c r="F30" s="37">
        <v>2.6379999999999999</v>
      </c>
      <c r="G30" s="37">
        <v>2.4950000000000001</v>
      </c>
      <c r="H30" s="37">
        <v>2.91</v>
      </c>
      <c r="I30" s="37">
        <v>2.7890000000000001</v>
      </c>
      <c r="J30" s="37">
        <v>2.8940000000000001</v>
      </c>
      <c r="K30" s="37">
        <v>2.677</v>
      </c>
      <c r="L30" s="37">
        <v>2.7530000000000001</v>
      </c>
      <c r="M30" s="37">
        <v>2.62</v>
      </c>
      <c r="N30" s="37">
        <v>2.887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28"/>
      <c r="AL30" s="28"/>
      <c r="AM30" s="1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2"/>
    </row>
    <row r="31" spans="1:76" x14ac:dyDescent="0.15">
      <c r="A31" s="1"/>
      <c r="B31" s="25"/>
      <c r="C31" s="26"/>
      <c r="D31" s="26"/>
      <c r="E31" s="72">
        <f>AVERAGE(E30:F30)</f>
        <v>2.7714999999999996</v>
      </c>
      <c r="F31" s="73"/>
      <c r="G31" s="72">
        <f>AVERAGE(G30:H30)</f>
        <v>2.7025000000000001</v>
      </c>
      <c r="H31" s="73"/>
      <c r="I31" s="72">
        <f>AVERAGE(I30:J30)</f>
        <v>2.8414999999999999</v>
      </c>
      <c r="J31" s="73"/>
      <c r="K31" s="72">
        <f>AVERAGE(K30:L30)</f>
        <v>2.7149999999999999</v>
      </c>
      <c r="L31" s="73"/>
      <c r="M31" s="72">
        <f>AVERAGE(M30:N30)</f>
        <v>2.7534999999999998</v>
      </c>
      <c r="N31" s="73"/>
      <c r="O31" s="72" t="e">
        <f>AVERAGE(O30:P30)</f>
        <v>#DIV/0!</v>
      </c>
      <c r="P31" s="73"/>
      <c r="Q31" s="72" t="e">
        <f t="shared" ref="Q31" si="3">AVERAGE(Q30:R30)</f>
        <v>#DIV/0!</v>
      </c>
      <c r="R31" s="73"/>
      <c r="S31" s="72" t="e">
        <f t="shared" ref="S31" si="4">AVERAGE(S30:T30)</f>
        <v>#DIV/0!</v>
      </c>
      <c r="T31" s="73"/>
      <c r="U31" s="72" t="e">
        <f t="shared" ref="U31" si="5">AVERAGE(U30:V30)</f>
        <v>#DIV/0!</v>
      </c>
      <c r="V31" s="73"/>
      <c r="W31" s="72" t="e">
        <f t="shared" ref="W31" si="6">AVERAGE(W30:X30)</f>
        <v>#DIV/0!</v>
      </c>
      <c r="X31" s="73"/>
      <c r="Y31" s="72" t="e">
        <f t="shared" ref="Y31" si="7">AVERAGE(Y30:Z30)</f>
        <v>#DIV/0!</v>
      </c>
      <c r="Z31" s="73"/>
      <c r="AA31" s="72" t="e">
        <f t="shared" ref="AA31" si="8">AVERAGE(AA30:AB30)</f>
        <v>#DIV/0!</v>
      </c>
      <c r="AB31" s="73"/>
      <c r="AC31" s="72" t="e">
        <f t="shared" ref="AC31" si="9">AVERAGE(AC30:AD30)</f>
        <v>#DIV/0!</v>
      </c>
      <c r="AD31" s="73"/>
      <c r="AE31" s="72" t="e">
        <f t="shared" ref="AE31" si="10">AVERAGE(AE30:AF30)</f>
        <v>#DIV/0!</v>
      </c>
      <c r="AF31" s="73"/>
      <c r="AG31" s="72" t="e">
        <f t="shared" ref="AG31" si="11">AVERAGE(AG30:AH30)</f>
        <v>#DIV/0!</v>
      </c>
      <c r="AH31" s="73"/>
      <c r="AI31" s="72" t="e">
        <f t="shared" ref="AI31" si="12">AVERAGE(AI30:AJ30)</f>
        <v>#DIV/0!</v>
      </c>
      <c r="AJ31" s="73"/>
      <c r="AK31" s="28"/>
      <c r="AL31" s="28"/>
      <c r="AM31" s="1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2"/>
    </row>
    <row r="32" spans="1:76" x14ac:dyDescent="0.15"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</row>
    <row r="33" spans="3:51" x14ac:dyDescent="0.15">
      <c r="C33" s="29" t="s">
        <v>29</v>
      </c>
    </row>
    <row r="34" spans="3:51" x14ac:dyDescent="0.15">
      <c r="AX34" s="43">
        <v>1.88</v>
      </c>
      <c r="AY34" s="43">
        <v>100</v>
      </c>
    </row>
    <row r="35" spans="3:51" x14ac:dyDescent="0.15">
      <c r="AX35" s="43">
        <v>1.88</v>
      </c>
      <c r="AY35" s="43">
        <v>0</v>
      </c>
    </row>
    <row r="36" spans="3:51" x14ac:dyDescent="0.15">
      <c r="AX36" s="43">
        <v>1.8</v>
      </c>
      <c r="AY36" s="43">
        <v>0</v>
      </c>
    </row>
    <row r="37" spans="3:51" x14ac:dyDescent="0.15">
      <c r="AX37" s="43">
        <v>1.8</v>
      </c>
      <c r="AY37" s="43">
        <v>100</v>
      </c>
    </row>
    <row r="38" spans="3:51" x14ac:dyDescent="0.15">
      <c r="AX38" s="43">
        <v>1.72</v>
      </c>
      <c r="AY38" s="43">
        <v>100</v>
      </c>
    </row>
    <row r="39" spans="3:51" x14ac:dyDescent="0.15">
      <c r="AX39" s="43">
        <v>1.72</v>
      </c>
      <c r="AY39" s="43">
        <v>0</v>
      </c>
    </row>
    <row r="40" spans="3:51" x14ac:dyDescent="0.15">
      <c r="AX40" s="43">
        <v>1.57</v>
      </c>
      <c r="AY40" s="43">
        <v>0</v>
      </c>
    </row>
    <row r="41" spans="3:51" x14ac:dyDescent="0.15">
      <c r="AX41" s="43">
        <v>1.57</v>
      </c>
      <c r="AY41" s="43">
        <v>100</v>
      </c>
    </row>
    <row r="42" spans="3:51" x14ac:dyDescent="0.15">
      <c r="AX42" s="43">
        <v>1.5</v>
      </c>
      <c r="AY42" s="43">
        <v>100</v>
      </c>
    </row>
    <row r="43" spans="3:51" x14ac:dyDescent="0.15">
      <c r="AX43" s="43">
        <v>1.5</v>
      </c>
      <c r="AY43" s="43">
        <v>0</v>
      </c>
    </row>
    <row r="44" spans="3:51" x14ac:dyDescent="0.15">
      <c r="AX44" s="43">
        <v>1.42</v>
      </c>
      <c r="AY44" s="43">
        <v>0</v>
      </c>
    </row>
    <row r="45" spans="3:51" x14ac:dyDescent="0.15">
      <c r="AX45" s="43">
        <v>1.42</v>
      </c>
      <c r="AY45" s="43">
        <v>100</v>
      </c>
    </row>
    <row r="46" spans="3:51" x14ac:dyDescent="0.15">
      <c r="AX46" s="43">
        <v>1.28</v>
      </c>
      <c r="AY46" s="43">
        <v>100</v>
      </c>
    </row>
    <row r="47" spans="3:51" x14ac:dyDescent="0.15">
      <c r="AX47" s="43">
        <v>1.28</v>
      </c>
      <c r="AY47" s="43">
        <v>0</v>
      </c>
    </row>
    <row r="48" spans="3:51" x14ac:dyDescent="0.15">
      <c r="AX48" s="43">
        <v>1.1200000000000001</v>
      </c>
      <c r="AY48" s="43">
        <v>0</v>
      </c>
    </row>
    <row r="49" spans="50:51" x14ac:dyDescent="0.15">
      <c r="AX49" s="43">
        <v>1.1200000000000001</v>
      </c>
      <c r="AY49" s="43">
        <v>100</v>
      </c>
    </row>
    <row r="50" spans="50:51" x14ac:dyDescent="0.15">
      <c r="AX50" s="43">
        <v>0.98</v>
      </c>
      <c r="AY50" s="43">
        <v>100</v>
      </c>
    </row>
    <row r="51" spans="50:51" x14ac:dyDescent="0.15">
      <c r="AX51" s="43">
        <v>0.98</v>
      </c>
      <c r="AY51" s="43">
        <v>0</v>
      </c>
    </row>
    <row r="52" spans="50:51" x14ac:dyDescent="0.15">
      <c r="AX52" s="43">
        <v>0.68</v>
      </c>
      <c r="AY52" s="43">
        <v>0</v>
      </c>
    </row>
    <row r="53" spans="50:51" x14ac:dyDescent="0.15">
      <c r="AX53" s="43">
        <v>0.68</v>
      </c>
      <c r="AY53" s="43">
        <v>100</v>
      </c>
    </row>
    <row r="54" spans="50:51" x14ac:dyDescent="0.15">
      <c r="AX54" s="43">
        <v>0.37</v>
      </c>
      <c r="AY54" s="43">
        <v>100</v>
      </c>
    </row>
    <row r="55" spans="50:51" x14ac:dyDescent="0.15">
      <c r="AX55" s="43">
        <v>0.37</v>
      </c>
      <c r="AY55" s="43">
        <v>0</v>
      </c>
    </row>
    <row r="56" spans="50:51" x14ac:dyDescent="0.15">
      <c r="AX56" s="43">
        <v>7.0000000000000007E-2</v>
      </c>
      <c r="AY56" s="43">
        <v>0</v>
      </c>
    </row>
    <row r="57" spans="50:51" x14ac:dyDescent="0.15">
      <c r="AX57" s="43">
        <v>7.0000000000000007E-2</v>
      </c>
      <c r="AY57" s="43">
        <v>100</v>
      </c>
    </row>
    <row r="58" spans="50:51" x14ac:dyDescent="0.15">
      <c r="AX58" s="43">
        <v>-0.22</v>
      </c>
      <c r="AY58" s="43">
        <v>100</v>
      </c>
    </row>
    <row r="59" spans="50:51" x14ac:dyDescent="0.15">
      <c r="AX59" s="43">
        <v>-0.22</v>
      </c>
      <c r="AY59" s="43">
        <v>0</v>
      </c>
    </row>
    <row r="60" spans="50:51" x14ac:dyDescent="0.15">
      <c r="AX60" s="43">
        <v>-0.37</v>
      </c>
      <c r="AY60" s="43">
        <v>0</v>
      </c>
    </row>
    <row r="61" spans="50:51" x14ac:dyDescent="0.15">
      <c r="AX61" s="43">
        <v>-0.37</v>
      </c>
      <c r="AY61" s="43">
        <v>100</v>
      </c>
    </row>
    <row r="62" spans="50:51" x14ac:dyDescent="0.15">
      <c r="AX62" s="43">
        <v>-0.52</v>
      </c>
      <c r="AY62" s="43">
        <v>100</v>
      </c>
    </row>
    <row r="63" spans="50:51" x14ac:dyDescent="0.15">
      <c r="AX63" s="43">
        <v>-0.52</v>
      </c>
      <c r="AY63" s="43">
        <v>0</v>
      </c>
    </row>
    <row r="64" spans="50:51" x14ac:dyDescent="0.15">
      <c r="AX64" s="43">
        <v>-0.82</v>
      </c>
      <c r="AY64" s="43">
        <v>0</v>
      </c>
    </row>
    <row r="65" spans="50:51" x14ac:dyDescent="0.15">
      <c r="AX65" s="43">
        <v>-0.82</v>
      </c>
      <c r="AY65" s="43">
        <v>100</v>
      </c>
    </row>
    <row r="66" spans="50:51" x14ac:dyDescent="0.15">
      <c r="AX66" s="43">
        <v>-1.1200000000000001</v>
      </c>
      <c r="AY66" s="43">
        <v>100</v>
      </c>
    </row>
    <row r="67" spans="50:51" x14ac:dyDescent="0.15">
      <c r="AX67" s="43">
        <v>-1.1200000000000001</v>
      </c>
      <c r="AY67" s="43">
        <v>0</v>
      </c>
    </row>
  </sheetData>
  <mergeCells count="48">
    <mergeCell ref="AI31:AJ31"/>
    <mergeCell ref="AE9:AF9"/>
    <mergeCell ref="AG9:AH9"/>
    <mergeCell ref="O31:P31"/>
    <mergeCell ref="Q31:R31"/>
    <mergeCell ref="S31:T31"/>
    <mergeCell ref="U31:V31"/>
    <mergeCell ref="W31:X31"/>
    <mergeCell ref="AA31:AB31"/>
    <mergeCell ref="AC31:AD31"/>
    <mergeCell ref="AE31:AF31"/>
    <mergeCell ref="AG31:AH31"/>
    <mergeCell ref="AI9:AJ9"/>
    <mergeCell ref="E31:F31"/>
    <mergeCell ref="G31:H31"/>
    <mergeCell ref="I31:J31"/>
    <mergeCell ref="K31:L31"/>
    <mergeCell ref="M31:N31"/>
    <mergeCell ref="O9:P9"/>
    <mergeCell ref="Q9:R9"/>
    <mergeCell ref="S9:T9"/>
    <mergeCell ref="U9:V9"/>
    <mergeCell ref="W9:X9"/>
    <mergeCell ref="Y9:Z9"/>
    <mergeCell ref="M9:N9"/>
    <mergeCell ref="Y31:Z31"/>
    <mergeCell ref="AA9:AB9"/>
    <mergeCell ref="AC9:AD9"/>
    <mergeCell ref="C9:D10"/>
    <mergeCell ref="E9:F9"/>
    <mergeCell ref="G9:H9"/>
    <mergeCell ref="I9:J9"/>
    <mergeCell ref="K9:L9"/>
    <mergeCell ref="B6:C6"/>
    <mergeCell ref="E6:G6"/>
    <mergeCell ref="I6:J6"/>
    <mergeCell ref="L6:N6"/>
    <mergeCell ref="F8:H8"/>
    <mergeCell ref="K8:M8"/>
    <mergeCell ref="B5:C5"/>
    <mergeCell ref="E5:G5"/>
    <mergeCell ref="I5:J5"/>
    <mergeCell ref="L5:N5"/>
    <mergeCell ref="B2:D2"/>
    <mergeCell ref="B4:C4"/>
    <mergeCell ref="E4:G4"/>
    <mergeCell ref="I4:J4"/>
    <mergeCell ref="L4:N4"/>
  </mergeCells>
  <phoneticPr fontId="2"/>
  <pageMargins left="0.78740157480314965" right="0.47244094488188981" top="0.78740157480314965" bottom="0.6692913385826772" header="0.51181102362204722" footer="0.51181102362204722"/>
  <pageSetup paperSize="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67"/>
  <sheetViews>
    <sheetView showGridLines="0" zoomScaleNormal="100" workbookViewId="0">
      <selection activeCell="H34" sqref="H34"/>
    </sheetView>
  </sheetViews>
  <sheetFormatPr defaultColWidth="9" defaultRowHeight="13.5" x14ac:dyDescent="0.15"/>
  <cols>
    <col min="1" max="1" width="1.375" style="2" customWidth="1"/>
    <col min="2" max="2" width="6.125" style="2" bestFit="1" customWidth="1"/>
    <col min="3" max="38" width="6.625" style="2" customWidth="1"/>
    <col min="39" max="40" width="6.125" style="2" customWidth="1"/>
    <col min="41" max="42" width="4.25" style="2" customWidth="1"/>
    <col min="43" max="74" width="4.5" style="39" customWidth="1"/>
    <col min="75" max="77" width="6.125" style="2" customWidth="1"/>
    <col min="78" max="16384" width="9" style="2"/>
  </cols>
  <sheetData>
    <row r="1" spans="1:76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76" ht="14.25" thickBot="1" x14ac:dyDescent="0.2">
      <c r="A2" s="1"/>
      <c r="B2" s="59" t="s">
        <v>0</v>
      </c>
      <c r="C2" s="59"/>
      <c r="D2" s="5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76" ht="14.25" thickTop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76" x14ac:dyDescent="0.15">
      <c r="A4" s="1"/>
      <c r="B4" s="58" t="s">
        <v>1</v>
      </c>
      <c r="C4" s="58"/>
      <c r="D4" s="3"/>
      <c r="E4" s="60" t="s">
        <v>2</v>
      </c>
      <c r="F4" s="60"/>
      <c r="G4" s="60"/>
      <c r="H4" s="4"/>
      <c r="I4" s="58" t="s">
        <v>3</v>
      </c>
      <c r="J4" s="58"/>
      <c r="K4" s="3"/>
      <c r="L4" s="61"/>
      <c r="M4" s="62"/>
      <c r="N4" s="62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1"/>
    </row>
    <row r="5" spans="1:76" x14ac:dyDescent="0.15">
      <c r="A5" s="1"/>
      <c r="B5" s="56" t="s">
        <v>4</v>
      </c>
      <c r="C5" s="56"/>
      <c r="D5" s="5"/>
      <c r="E5" s="57"/>
      <c r="F5" s="57"/>
      <c r="G5" s="57"/>
      <c r="H5" s="4"/>
      <c r="I5" s="58" t="s">
        <v>5</v>
      </c>
      <c r="J5" s="58"/>
      <c r="K5" s="3"/>
      <c r="L5" s="57"/>
      <c r="M5" s="57"/>
      <c r="N5" s="57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1"/>
    </row>
    <row r="6" spans="1:76" x14ac:dyDescent="0.15">
      <c r="A6" s="1"/>
      <c r="B6" s="56" t="s">
        <v>6</v>
      </c>
      <c r="C6" s="56"/>
      <c r="D6" s="5"/>
      <c r="E6" s="63"/>
      <c r="F6" s="57"/>
      <c r="G6" s="57"/>
      <c r="H6" s="4"/>
      <c r="I6" s="58" t="s">
        <v>7</v>
      </c>
      <c r="J6" s="58"/>
      <c r="K6" s="3"/>
      <c r="L6" s="57"/>
      <c r="M6" s="57"/>
      <c r="N6" s="57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1"/>
    </row>
    <row r="7" spans="1:76" x14ac:dyDescent="0.15">
      <c r="A7" s="1"/>
      <c r="B7" s="6"/>
      <c r="C7" s="6"/>
      <c r="D7" s="7"/>
      <c r="E7" s="8"/>
      <c r="F7" s="9"/>
      <c r="G7" s="9"/>
      <c r="H7" s="4"/>
      <c r="I7" s="6"/>
      <c r="J7" s="6"/>
      <c r="K7" s="7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1"/>
      <c r="AQ7" s="38" t="s">
        <v>41</v>
      </c>
      <c r="AR7" s="38" t="s">
        <v>40</v>
      </c>
      <c r="AS7" s="38" t="s">
        <v>42</v>
      </c>
      <c r="AT7" s="38" t="s">
        <v>43</v>
      </c>
      <c r="AU7" s="38" t="s">
        <v>44</v>
      </c>
      <c r="AV7" s="38" t="s">
        <v>45</v>
      </c>
      <c r="AW7" s="38" t="s">
        <v>46</v>
      </c>
      <c r="AX7" s="38" t="s">
        <v>47</v>
      </c>
      <c r="AY7" s="38" t="s">
        <v>48</v>
      </c>
      <c r="AZ7" s="38" t="s">
        <v>49</v>
      </c>
      <c r="BA7" s="38" t="s">
        <v>50</v>
      </c>
      <c r="BB7" s="38" t="s">
        <v>51</v>
      </c>
      <c r="BC7" s="38" t="s">
        <v>52</v>
      </c>
      <c r="BD7" s="38" t="s">
        <v>53</v>
      </c>
      <c r="BE7" s="38" t="s">
        <v>54</v>
      </c>
      <c r="BF7" s="38" t="s">
        <v>55</v>
      </c>
      <c r="BG7" s="38" t="s">
        <v>56</v>
      </c>
      <c r="BH7" s="38" t="s">
        <v>57</v>
      </c>
      <c r="BI7" s="38" t="s">
        <v>58</v>
      </c>
      <c r="BJ7" s="38" t="s">
        <v>59</v>
      </c>
      <c r="BK7" s="38" t="s">
        <v>60</v>
      </c>
      <c r="BL7" s="38" t="s">
        <v>61</v>
      </c>
      <c r="BM7" s="38" t="s">
        <v>62</v>
      </c>
      <c r="BN7" s="38" t="s">
        <v>63</v>
      </c>
      <c r="BO7" s="38" t="s">
        <v>64</v>
      </c>
      <c r="BP7" s="38" t="s">
        <v>65</v>
      </c>
      <c r="BQ7" s="38" t="s">
        <v>66</v>
      </c>
      <c r="BR7" s="38" t="s">
        <v>67</v>
      </c>
      <c r="BS7" s="38" t="s">
        <v>68</v>
      </c>
      <c r="BT7" s="38" t="s">
        <v>78</v>
      </c>
      <c r="BU7" s="38" t="s">
        <v>80</v>
      </c>
      <c r="BV7" s="38" t="s">
        <v>81</v>
      </c>
      <c r="BW7" s="38" t="s">
        <v>82</v>
      </c>
      <c r="BX7" s="38" t="s">
        <v>83</v>
      </c>
    </row>
    <row r="8" spans="1:76" x14ac:dyDescent="0.15">
      <c r="A8" s="1"/>
      <c r="B8" s="1"/>
      <c r="C8" s="1"/>
      <c r="D8" s="1"/>
      <c r="E8" s="1"/>
      <c r="F8" s="60"/>
      <c r="G8" s="60"/>
      <c r="H8" s="60"/>
      <c r="I8" s="1"/>
      <c r="J8" s="1"/>
      <c r="K8" s="60"/>
      <c r="L8" s="60"/>
      <c r="M8" s="6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76" x14ac:dyDescent="0.15">
      <c r="A9" s="1"/>
      <c r="B9" s="10" t="s">
        <v>8</v>
      </c>
      <c r="C9" s="64" t="s">
        <v>9</v>
      </c>
      <c r="D9" s="65"/>
      <c r="E9" s="68">
        <v>42552</v>
      </c>
      <c r="F9" s="69"/>
      <c r="G9" s="68">
        <v>42554</v>
      </c>
      <c r="H9" s="69"/>
      <c r="I9" s="68">
        <v>42555</v>
      </c>
      <c r="J9" s="69"/>
      <c r="K9" s="68">
        <v>42557</v>
      </c>
      <c r="L9" s="69"/>
      <c r="M9" s="68">
        <v>42558</v>
      </c>
      <c r="N9" s="69"/>
      <c r="O9" s="68">
        <v>42559</v>
      </c>
      <c r="P9" s="69"/>
      <c r="Q9" s="68">
        <v>42563</v>
      </c>
      <c r="R9" s="69"/>
      <c r="S9" s="68">
        <v>42564</v>
      </c>
      <c r="T9" s="69"/>
      <c r="U9" s="68">
        <v>42565</v>
      </c>
      <c r="V9" s="69"/>
      <c r="W9" s="68">
        <v>42566</v>
      </c>
      <c r="X9" s="69"/>
      <c r="Y9" s="68">
        <v>42567</v>
      </c>
      <c r="Z9" s="69"/>
      <c r="AA9" s="68">
        <v>42569</v>
      </c>
      <c r="AB9" s="69"/>
      <c r="AC9" s="68">
        <v>42570</v>
      </c>
      <c r="AD9" s="69"/>
      <c r="AE9" s="68">
        <v>42571</v>
      </c>
      <c r="AF9" s="69"/>
      <c r="AG9" s="68">
        <v>42572</v>
      </c>
      <c r="AH9" s="69"/>
      <c r="AI9" s="68">
        <v>42573</v>
      </c>
      <c r="AJ9" s="69"/>
      <c r="AN9" s="11"/>
      <c r="AO9" s="12" t="s">
        <v>10</v>
      </c>
      <c r="AP9" s="12" t="s">
        <v>11</v>
      </c>
      <c r="AQ9" s="40" t="s">
        <v>12</v>
      </c>
      <c r="AR9" s="40" t="s">
        <v>13</v>
      </c>
      <c r="AS9" s="40" t="s">
        <v>14</v>
      </c>
      <c r="AT9" s="40" t="s">
        <v>15</v>
      </c>
      <c r="AU9" s="40" t="s">
        <v>16</v>
      </c>
      <c r="AV9" s="40" t="s">
        <v>17</v>
      </c>
      <c r="AW9" s="40" t="s">
        <v>18</v>
      </c>
      <c r="AX9" s="40" t="s">
        <v>19</v>
      </c>
      <c r="AY9" s="40" t="s">
        <v>20</v>
      </c>
      <c r="AZ9" s="40" t="s">
        <v>21</v>
      </c>
      <c r="BA9" s="40" t="s">
        <v>30</v>
      </c>
      <c r="BB9" s="40" t="s">
        <v>31</v>
      </c>
      <c r="BC9" s="40" t="s">
        <v>32</v>
      </c>
      <c r="BD9" s="40" t="s">
        <v>33</v>
      </c>
      <c r="BE9" s="40" t="s">
        <v>34</v>
      </c>
      <c r="BF9" s="40" t="s">
        <v>35</v>
      </c>
      <c r="BG9" s="40" t="s">
        <v>36</v>
      </c>
      <c r="BH9" s="40" t="s">
        <v>37</v>
      </c>
      <c r="BI9" s="40" t="s">
        <v>38</v>
      </c>
      <c r="BJ9" s="40" t="s">
        <v>39</v>
      </c>
      <c r="BK9" s="40" t="s">
        <v>69</v>
      </c>
      <c r="BL9" s="40" t="s">
        <v>70</v>
      </c>
      <c r="BM9" s="40" t="s">
        <v>71</v>
      </c>
      <c r="BN9" s="40" t="s">
        <v>72</v>
      </c>
      <c r="BO9" s="40" t="s">
        <v>73</v>
      </c>
      <c r="BP9" s="40" t="s">
        <v>74</v>
      </c>
      <c r="BQ9" s="40" t="s">
        <v>75</v>
      </c>
      <c r="BR9" s="40" t="s">
        <v>76</v>
      </c>
      <c r="BS9" s="40" t="s">
        <v>77</v>
      </c>
      <c r="BT9" s="40" t="s">
        <v>79</v>
      </c>
      <c r="BU9" s="40" t="s">
        <v>84</v>
      </c>
      <c r="BV9" s="40" t="s">
        <v>85</v>
      </c>
      <c r="BW9" s="12" t="s">
        <v>86</v>
      </c>
      <c r="BX9" s="12" t="s">
        <v>87</v>
      </c>
    </row>
    <row r="10" spans="1:76" x14ac:dyDescent="0.15">
      <c r="A10" s="1"/>
      <c r="B10" s="13" t="s">
        <v>22</v>
      </c>
      <c r="C10" s="66"/>
      <c r="D10" s="67"/>
      <c r="E10" s="14" t="s">
        <v>23</v>
      </c>
      <c r="F10" s="14" t="s">
        <v>23</v>
      </c>
      <c r="G10" s="14" t="s">
        <v>23</v>
      </c>
      <c r="H10" s="14" t="s">
        <v>23</v>
      </c>
      <c r="I10" s="14" t="s">
        <v>23</v>
      </c>
      <c r="J10" s="14" t="s">
        <v>23</v>
      </c>
      <c r="K10" s="14" t="s">
        <v>23</v>
      </c>
      <c r="L10" s="14" t="s">
        <v>23</v>
      </c>
      <c r="M10" s="14" t="s">
        <v>23</v>
      </c>
      <c r="N10" s="14" t="s">
        <v>23</v>
      </c>
      <c r="O10" s="14" t="s">
        <v>23</v>
      </c>
      <c r="P10" s="14" t="s">
        <v>23</v>
      </c>
      <c r="Q10" s="14" t="s">
        <v>23</v>
      </c>
      <c r="R10" s="14" t="s">
        <v>23</v>
      </c>
      <c r="S10" s="14" t="s">
        <v>23</v>
      </c>
      <c r="T10" s="14" t="s">
        <v>23</v>
      </c>
      <c r="U10" s="14" t="s">
        <v>23</v>
      </c>
      <c r="V10" s="14" t="s">
        <v>23</v>
      </c>
      <c r="W10" s="14" t="s">
        <v>23</v>
      </c>
      <c r="X10" s="14" t="s">
        <v>23</v>
      </c>
      <c r="Y10" s="14" t="s">
        <v>23</v>
      </c>
      <c r="Z10" s="14" t="s">
        <v>23</v>
      </c>
      <c r="AA10" s="14" t="s">
        <v>23</v>
      </c>
      <c r="AB10" s="14" t="s">
        <v>23</v>
      </c>
      <c r="AC10" s="14" t="s">
        <v>23</v>
      </c>
      <c r="AD10" s="14" t="s">
        <v>23</v>
      </c>
      <c r="AE10" s="14" t="s">
        <v>23</v>
      </c>
      <c r="AF10" s="14" t="s">
        <v>23</v>
      </c>
      <c r="AG10" s="14" t="s">
        <v>23</v>
      </c>
      <c r="AH10" s="14" t="s">
        <v>23</v>
      </c>
      <c r="AI10" s="14" t="s">
        <v>23</v>
      </c>
      <c r="AJ10" s="14" t="s">
        <v>23</v>
      </c>
      <c r="AN10" s="11"/>
      <c r="AO10" s="12"/>
      <c r="AP10" s="12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12"/>
      <c r="BX10" s="12"/>
    </row>
    <row r="11" spans="1:76" x14ac:dyDescent="0.15">
      <c r="A11" s="1"/>
      <c r="B11" s="15" t="s">
        <v>24</v>
      </c>
      <c r="C11" s="16" t="s">
        <v>25</v>
      </c>
      <c r="D11" s="17" t="s">
        <v>26</v>
      </c>
      <c r="E11" s="18" t="s">
        <v>27</v>
      </c>
      <c r="F11" s="18" t="s">
        <v>27</v>
      </c>
      <c r="G11" s="18" t="s">
        <v>27</v>
      </c>
      <c r="H11" s="18" t="s">
        <v>27</v>
      </c>
      <c r="I11" s="18" t="s">
        <v>27</v>
      </c>
      <c r="J11" s="18" t="s">
        <v>27</v>
      </c>
      <c r="K11" s="18" t="s">
        <v>27</v>
      </c>
      <c r="L11" s="18" t="s">
        <v>27</v>
      </c>
      <c r="M11" s="18" t="s">
        <v>27</v>
      </c>
      <c r="N11" s="18" t="s">
        <v>27</v>
      </c>
      <c r="O11" s="18" t="s">
        <v>27</v>
      </c>
      <c r="P11" s="18" t="s">
        <v>27</v>
      </c>
      <c r="Q11" s="18" t="s">
        <v>27</v>
      </c>
      <c r="R11" s="18" t="s">
        <v>27</v>
      </c>
      <c r="S11" s="18" t="s">
        <v>27</v>
      </c>
      <c r="T11" s="18" t="s">
        <v>27</v>
      </c>
      <c r="U11" s="18" t="s">
        <v>27</v>
      </c>
      <c r="V11" s="18" t="s">
        <v>27</v>
      </c>
      <c r="W11" s="18" t="s">
        <v>27</v>
      </c>
      <c r="X11" s="18" t="s">
        <v>27</v>
      </c>
      <c r="Y11" s="18" t="s">
        <v>27</v>
      </c>
      <c r="Z11" s="18" t="s">
        <v>27</v>
      </c>
      <c r="AA11" s="18" t="s">
        <v>27</v>
      </c>
      <c r="AB11" s="18" t="s">
        <v>27</v>
      </c>
      <c r="AC11" s="18" t="s">
        <v>27</v>
      </c>
      <c r="AD11" s="18" t="s">
        <v>27</v>
      </c>
      <c r="AE11" s="18" t="s">
        <v>27</v>
      </c>
      <c r="AF11" s="18" t="s">
        <v>27</v>
      </c>
      <c r="AG11" s="18" t="s">
        <v>27</v>
      </c>
      <c r="AH11" s="18" t="s">
        <v>27</v>
      </c>
      <c r="AI11" s="18" t="s">
        <v>27</v>
      </c>
      <c r="AJ11" s="18" t="s">
        <v>27</v>
      </c>
      <c r="AN11" s="11"/>
      <c r="AO11" s="12"/>
      <c r="AP11" s="12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12"/>
      <c r="BX11" s="12"/>
    </row>
    <row r="12" spans="1:76" x14ac:dyDescent="0.15">
      <c r="A12" s="1"/>
      <c r="B12" s="19">
        <v>106</v>
      </c>
      <c r="C12" s="20"/>
      <c r="D12" s="17"/>
      <c r="E12" s="22"/>
      <c r="F12" s="23"/>
      <c r="G12" s="22"/>
      <c r="H12" s="23"/>
      <c r="I12" s="22"/>
      <c r="J12" s="23"/>
      <c r="K12" s="22"/>
      <c r="L12" s="23"/>
      <c r="M12" s="22"/>
      <c r="N12" s="23"/>
      <c r="O12" s="22"/>
      <c r="P12" s="23"/>
      <c r="Q12" s="22"/>
      <c r="R12" s="23"/>
      <c r="S12" s="22"/>
      <c r="T12" s="23"/>
      <c r="U12" s="22"/>
      <c r="V12" s="23"/>
      <c r="W12" s="22"/>
      <c r="X12" s="23"/>
      <c r="Y12" s="22"/>
      <c r="Z12" s="23"/>
      <c r="AA12" s="22"/>
      <c r="AB12" s="23"/>
      <c r="AC12" s="22"/>
      <c r="AD12" s="23"/>
      <c r="AE12" s="22"/>
      <c r="AF12" s="23"/>
      <c r="AG12" s="22"/>
      <c r="AH12" s="23"/>
      <c r="AI12" s="22"/>
      <c r="AJ12" s="23"/>
      <c r="AM12" s="12">
        <v>106</v>
      </c>
      <c r="AN12" s="12">
        <v>2.0299999999999998</v>
      </c>
      <c r="AO12" s="12" t="e">
        <f t="shared" ref="AO12:AO28" si="0">IF(COUNT(C12)=1,C12,NA())</f>
        <v>#N/A</v>
      </c>
      <c r="AP12" s="12" t="e">
        <f t="shared" ref="AP12:AP28" si="1">IF(COUNT(D12)=1,D12,NA())</f>
        <v>#N/A</v>
      </c>
      <c r="AQ12" s="40" t="e">
        <f t="shared" ref="AQ12:AQ28" si="2">IF(COUNT(E12)=1,E12,NA())</f>
        <v>#N/A</v>
      </c>
      <c r="AR12" s="40" t="e">
        <f t="shared" ref="AR12:AR28" si="3">IF(COUNT(F12)=1,F12,NA())</f>
        <v>#N/A</v>
      </c>
      <c r="AS12" s="40" t="e">
        <f>IF(COUNT(#REF!)=1,#REF!,NA())</f>
        <v>#N/A</v>
      </c>
      <c r="AT12" s="40" t="e">
        <f>IF(COUNT(#REF!)=1,#REF!,NA())</f>
        <v>#N/A</v>
      </c>
      <c r="AU12" s="40" t="e">
        <f>IF(COUNT(#REF!)=1,#REF!,NA())</f>
        <v>#N/A</v>
      </c>
      <c r="AV12" s="40" t="e">
        <f>IF(COUNT(#REF!)=1,#REF!,NA())</f>
        <v>#N/A</v>
      </c>
      <c r="AW12" s="40" t="e">
        <f>IF(COUNT(#REF!)=1,#REF!,NA())</f>
        <v>#N/A</v>
      </c>
      <c r="AX12" s="40" t="e">
        <f>IF(COUNT(#REF!)=1,#REF!,NA())</f>
        <v>#N/A</v>
      </c>
      <c r="AY12" s="40" t="e">
        <f>IF(COUNT(#REF!)=1,#REF!,NA())</f>
        <v>#N/A</v>
      </c>
      <c r="AZ12" s="40" t="e">
        <f>IF(COUNT(#REF!)=1,#REF!,NA())</f>
        <v>#N/A</v>
      </c>
      <c r="BA12" s="40" t="e">
        <f>IF(COUNT(#REF!)=1,#REF!,NA())</f>
        <v>#N/A</v>
      </c>
      <c r="BB12" s="40" t="e">
        <f>IF(COUNT(#REF!)=1,#REF!,NA())</f>
        <v>#N/A</v>
      </c>
      <c r="BC12" s="40" t="e">
        <f>IF(COUNT(#REF!)=1,#REF!,NA())</f>
        <v>#N/A</v>
      </c>
      <c r="BD12" s="40" t="e">
        <f>IF(COUNT(#REF!)=1,#REF!,NA())</f>
        <v>#N/A</v>
      </c>
      <c r="BE12" s="40" t="e">
        <f>IF(COUNT(#REF!)=1,#REF!,NA())</f>
        <v>#N/A</v>
      </c>
      <c r="BF12" s="40" t="e">
        <f>IF(COUNT(#REF!)=1,#REF!,NA())</f>
        <v>#N/A</v>
      </c>
      <c r="BG12" s="40" t="e">
        <f>IF(COUNT(#REF!)=1,#REF!,NA())</f>
        <v>#N/A</v>
      </c>
      <c r="BH12" s="40" t="e">
        <f>IF(COUNT(#REF!)=1,#REF!,NA())</f>
        <v>#N/A</v>
      </c>
      <c r="BI12" s="40" t="e">
        <f>IF(COUNT(#REF!)=1,#REF!,NA())</f>
        <v>#N/A</v>
      </c>
      <c r="BJ12" s="40" t="e">
        <f>IF(COUNT(#REF!)=1,#REF!,NA())</f>
        <v>#N/A</v>
      </c>
      <c r="BK12" s="40" t="e">
        <f>IF(COUNT(#REF!)=1,#REF!,NA())</f>
        <v>#N/A</v>
      </c>
      <c r="BL12" s="40" t="e">
        <f>IF(COUNT(#REF!)=1,#REF!,NA())</f>
        <v>#N/A</v>
      </c>
      <c r="BM12" s="40" t="e">
        <f>IF(COUNT(#REF!)=1,#REF!,NA())</f>
        <v>#N/A</v>
      </c>
      <c r="BN12" s="40" t="e">
        <f>IF(COUNT(#REF!)=1,#REF!,NA())</f>
        <v>#N/A</v>
      </c>
      <c r="BO12" s="40" t="e">
        <f>IF(COUNT(#REF!)=1,#REF!,NA())</f>
        <v>#N/A</v>
      </c>
      <c r="BP12" s="40" t="e">
        <f>IF(COUNT(#REF!)=1,#REF!,NA())</f>
        <v>#N/A</v>
      </c>
      <c r="BQ12" s="40" t="e">
        <f>IF(COUNT(#REF!)=1,#REF!,NA())</f>
        <v>#N/A</v>
      </c>
      <c r="BR12" s="40" t="e">
        <f>IF(COUNT(#REF!)=1,#REF!,NA())</f>
        <v>#N/A</v>
      </c>
      <c r="BS12" s="40" t="e">
        <f>IF(COUNT(#REF!)=1,#REF!,NA())</f>
        <v>#N/A</v>
      </c>
      <c r="BT12" s="40" t="e">
        <f>IF(COUNT(#REF!)=1,#REF!,NA())</f>
        <v>#N/A</v>
      </c>
      <c r="BU12" s="40" t="e">
        <f>IF(COUNT(#REF!)=1,#REF!,NA())</f>
        <v>#N/A</v>
      </c>
      <c r="BV12" s="40" t="e">
        <f>IF(COUNT(#REF!)=1,#REF!,NA())</f>
        <v>#N/A</v>
      </c>
      <c r="BW12" s="12" t="e">
        <f>IF(COUNT(#REF!)=1,#REF!,NA())</f>
        <v>#N/A</v>
      </c>
      <c r="BX12" s="12" t="e">
        <f>IF(COUNT(#REF!)=1,#REF!,NA())</f>
        <v>#N/A</v>
      </c>
    </row>
    <row r="13" spans="1:76" x14ac:dyDescent="0.15">
      <c r="A13" s="1"/>
      <c r="B13" s="21">
        <v>75</v>
      </c>
      <c r="C13" s="20"/>
      <c r="D13" s="17"/>
      <c r="E13" s="22"/>
      <c r="F13" s="23"/>
      <c r="G13" s="22"/>
      <c r="H13" s="23"/>
      <c r="I13" s="22"/>
      <c r="J13" s="23"/>
      <c r="K13" s="22"/>
      <c r="L13" s="23"/>
      <c r="M13" s="22"/>
      <c r="N13" s="23"/>
      <c r="O13" s="22"/>
      <c r="P13" s="23"/>
      <c r="Q13" s="22"/>
      <c r="R13" s="23"/>
      <c r="S13" s="22"/>
      <c r="T13" s="23"/>
      <c r="U13" s="22"/>
      <c r="V13" s="23"/>
      <c r="W13" s="22"/>
      <c r="X13" s="23"/>
      <c r="Y13" s="22"/>
      <c r="Z13" s="23"/>
      <c r="AA13" s="22"/>
      <c r="AB13" s="23"/>
      <c r="AC13" s="22"/>
      <c r="AD13" s="23"/>
      <c r="AE13" s="22"/>
      <c r="AF13" s="23"/>
      <c r="AG13" s="22"/>
      <c r="AH13" s="23"/>
      <c r="AI13" s="22"/>
      <c r="AJ13" s="23"/>
      <c r="AM13" s="12">
        <v>75</v>
      </c>
      <c r="AN13" s="12">
        <v>1.88</v>
      </c>
      <c r="AO13" s="12" t="e">
        <f t="shared" si="0"/>
        <v>#N/A</v>
      </c>
      <c r="AP13" s="12" t="e">
        <f t="shared" si="1"/>
        <v>#N/A</v>
      </c>
      <c r="AQ13" s="40" t="e">
        <f t="shared" si="2"/>
        <v>#N/A</v>
      </c>
      <c r="AR13" s="40" t="e">
        <f t="shared" si="3"/>
        <v>#N/A</v>
      </c>
      <c r="AS13" s="40" t="e">
        <f>IF(COUNT(#REF!)=1,#REF!,NA())</f>
        <v>#N/A</v>
      </c>
      <c r="AT13" s="40" t="e">
        <f>IF(COUNT(#REF!)=1,#REF!,NA())</f>
        <v>#N/A</v>
      </c>
      <c r="AU13" s="40" t="e">
        <f>IF(COUNT(#REF!)=1,#REF!,NA())</f>
        <v>#N/A</v>
      </c>
      <c r="AV13" s="40" t="e">
        <f>IF(COUNT(#REF!)=1,#REF!,NA())</f>
        <v>#N/A</v>
      </c>
      <c r="AW13" s="40" t="e">
        <f>IF(COUNT(#REF!)=1,#REF!,NA())</f>
        <v>#N/A</v>
      </c>
      <c r="AX13" s="40" t="e">
        <f>IF(COUNT(#REF!)=1,#REF!,NA())</f>
        <v>#N/A</v>
      </c>
      <c r="AY13" s="40" t="e">
        <f>IF(COUNT(#REF!)=1,#REF!,NA())</f>
        <v>#N/A</v>
      </c>
      <c r="AZ13" s="40" t="e">
        <f>IF(COUNT(#REF!)=1,#REF!,NA())</f>
        <v>#N/A</v>
      </c>
      <c r="BA13" s="40" t="e">
        <f>IF(COUNT(#REF!)=1,#REF!,NA())</f>
        <v>#N/A</v>
      </c>
      <c r="BB13" s="40" t="e">
        <f>IF(COUNT(#REF!)=1,#REF!,NA())</f>
        <v>#N/A</v>
      </c>
      <c r="BC13" s="40" t="e">
        <f>IF(COUNT(#REF!)=1,#REF!,NA())</f>
        <v>#N/A</v>
      </c>
      <c r="BD13" s="40" t="e">
        <f>IF(COUNT(#REF!)=1,#REF!,NA())</f>
        <v>#N/A</v>
      </c>
      <c r="BE13" s="40" t="e">
        <f>IF(COUNT(#REF!)=1,#REF!,NA())</f>
        <v>#N/A</v>
      </c>
      <c r="BF13" s="40" t="e">
        <f>IF(COUNT(#REF!)=1,#REF!,NA())</f>
        <v>#N/A</v>
      </c>
      <c r="BG13" s="40" t="e">
        <f>IF(COUNT(#REF!)=1,#REF!,NA())</f>
        <v>#N/A</v>
      </c>
      <c r="BH13" s="40" t="e">
        <f>IF(COUNT(#REF!)=1,#REF!,NA())</f>
        <v>#N/A</v>
      </c>
      <c r="BI13" s="40" t="e">
        <f>IF(COUNT(#REF!)=1,#REF!,NA())</f>
        <v>#N/A</v>
      </c>
      <c r="BJ13" s="40" t="e">
        <f>IF(COUNT(#REF!)=1,#REF!,NA())</f>
        <v>#N/A</v>
      </c>
      <c r="BK13" s="40" t="e">
        <f>IF(COUNT(#REF!)=1,#REF!,NA())</f>
        <v>#N/A</v>
      </c>
      <c r="BL13" s="40" t="e">
        <f>IF(COUNT(#REF!)=1,#REF!,NA())</f>
        <v>#N/A</v>
      </c>
      <c r="BM13" s="40" t="e">
        <f>IF(COUNT(#REF!)=1,#REF!,NA())</f>
        <v>#N/A</v>
      </c>
      <c r="BN13" s="40" t="e">
        <f>IF(COUNT(#REF!)=1,#REF!,NA())</f>
        <v>#N/A</v>
      </c>
      <c r="BO13" s="40" t="e">
        <f>IF(COUNT(#REF!)=1,#REF!,NA())</f>
        <v>#N/A</v>
      </c>
      <c r="BP13" s="40" t="e">
        <f>IF(COUNT(#REF!)=1,#REF!,NA())</f>
        <v>#N/A</v>
      </c>
      <c r="BQ13" s="40" t="e">
        <f>IF(COUNT(#REF!)=1,#REF!,NA())</f>
        <v>#N/A</v>
      </c>
      <c r="BR13" s="40" t="e">
        <f>IF(COUNT(#REF!)=1,#REF!,NA())</f>
        <v>#N/A</v>
      </c>
      <c r="BS13" s="40" t="e">
        <f>IF(COUNT(#REF!)=1,#REF!,NA())</f>
        <v>#N/A</v>
      </c>
      <c r="BT13" s="40" t="e">
        <f>IF(COUNT(#REF!)=1,#REF!,NA())</f>
        <v>#N/A</v>
      </c>
      <c r="BU13" s="40" t="e">
        <f>IF(COUNT(#REF!)=1,#REF!,NA())</f>
        <v>#N/A</v>
      </c>
      <c r="BV13" s="40" t="e">
        <f>IF(COUNT(#REF!)=1,#REF!,NA())</f>
        <v>#N/A</v>
      </c>
      <c r="BW13" s="12" t="e">
        <f>IF(COUNT(#REF!)=1,#REF!,NA())</f>
        <v>#N/A</v>
      </c>
      <c r="BX13" s="12" t="e">
        <f>IF(COUNT(#REF!)=1,#REF!,NA())</f>
        <v>#N/A</v>
      </c>
    </row>
    <row r="14" spans="1:76" x14ac:dyDescent="0.15">
      <c r="A14" s="1"/>
      <c r="B14" s="21">
        <v>63</v>
      </c>
      <c r="C14" s="20"/>
      <c r="D14" s="17"/>
      <c r="E14" s="22"/>
      <c r="F14" s="23"/>
      <c r="G14" s="22"/>
      <c r="H14" s="23"/>
      <c r="I14" s="22"/>
      <c r="J14" s="23"/>
      <c r="K14" s="22"/>
      <c r="L14" s="23"/>
      <c r="M14" s="22"/>
      <c r="N14" s="23"/>
      <c r="O14" s="22"/>
      <c r="P14" s="23"/>
      <c r="Q14" s="22"/>
      <c r="R14" s="23"/>
      <c r="S14" s="22"/>
      <c r="T14" s="23"/>
      <c r="U14" s="22"/>
      <c r="V14" s="23"/>
      <c r="W14" s="22"/>
      <c r="X14" s="23"/>
      <c r="Y14" s="22"/>
      <c r="Z14" s="23"/>
      <c r="AA14" s="22"/>
      <c r="AB14" s="23"/>
      <c r="AC14" s="22"/>
      <c r="AD14" s="23"/>
      <c r="AE14" s="22"/>
      <c r="AF14" s="23"/>
      <c r="AG14" s="22"/>
      <c r="AH14" s="23"/>
      <c r="AI14" s="22"/>
      <c r="AJ14" s="23"/>
      <c r="AM14" s="12">
        <v>63</v>
      </c>
      <c r="AN14" s="12">
        <v>1.8</v>
      </c>
      <c r="AO14" s="12" t="e">
        <f t="shared" si="0"/>
        <v>#N/A</v>
      </c>
      <c r="AP14" s="12" t="e">
        <f t="shared" si="1"/>
        <v>#N/A</v>
      </c>
      <c r="AQ14" s="40" t="e">
        <f t="shared" si="2"/>
        <v>#N/A</v>
      </c>
      <c r="AR14" s="40" t="e">
        <f t="shared" si="3"/>
        <v>#N/A</v>
      </c>
      <c r="AS14" s="40" t="e">
        <f>IF(COUNT(#REF!)=1,#REF!,NA())</f>
        <v>#N/A</v>
      </c>
      <c r="AT14" s="40" t="e">
        <f>IF(COUNT(#REF!)=1,#REF!,NA())</f>
        <v>#N/A</v>
      </c>
      <c r="AU14" s="40" t="e">
        <f>IF(COUNT(#REF!)=1,#REF!,NA())</f>
        <v>#N/A</v>
      </c>
      <c r="AV14" s="40" t="e">
        <f>IF(COUNT(#REF!)=1,#REF!,NA())</f>
        <v>#N/A</v>
      </c>
      <c r="AW14" s="40" t="e">
        <f>IF(COUNT(#REF!)=1,#REF!,NA())</f>
        <v>#N/A</v>
      </c>
      <c r="AX14" s="40" t="e">
        <f>IF(COUNT(#REF!)=1,#REF!,NA())</f>
        <v>#N/A</v>
      </c>
      <c r="AY14" s="40" t="e">
        <f>IF(COUNT(#REF!)=1,#REF!,NA())</f>
        <v>#N/A</v>
      </c>
      <c r="AZ14" s="40" t="e">
        <f>IF(COUNT(#REF!)=1,#REF!,NA())</f>
        <v>#N/A</v>
      </c>
      <c r="BA14" s="40" t="e">
        <f>IF(COUNT(#REF!)=1,#REF!,NA())</f>
        <v>#N/A</v>
      </c>
      <c r="BB14" s="40" t="e">
        <f>IF(COUNT(#REF!)=1,#REF!,NA())</f>
        <v>#N/A</v>
      </c>
      <c r="BC14" s="40" t="e">
        <f>IF(COUNT(#REF!)=1,#REF!,NA())</f>
        <v>#N/A</v>
      </c>
      <c r="BD14" s="40" t="e">
        <f>IF(COUNT(#REF!)=1,#REF!,NA())</f>
        <v>#N/A</v>
      </c>
      <c r="BE14" s="40" t="e">
        <f>IF(COUNT(#REF!)=1,#REF!,NA())</f>
        <v>#N/A</v>
      </c>
      <c r="BF14" s="40" t="e">
        <f>IF(COUNT(#REF!)=1,#REF!,NA())</f>
        <v>#N/A</v>
      </c>
      <c r="BG14" s="40" t="e">
        <f>IF(COUNT(#REF!)=1,#REF!,NA())</f>
        <v>#N/A</v>
      </c>
      <c r="BH14" s="40" t="e">
        <f>IF(COUNT(#REF!)=1,#REF!,NA())</f>
        <v>#N/A</v>
      </c>
      <c r="BI14" s="40" t="e">
        <f>IF(COUNT(#REF!)=1,#REF!,NA())</f>
        <v>#N/A</v>
      </c>
      <c r="BJ14" s="40" t="e">
        <f>IF(COUNT(#REF!)=1,#REF!,NA())</f>
        <v>#N/A</v>
      </c>
      <c r="BK14" s="40" t="e">
        <f>IF(COUNT(#REF!)=1,#REF!,NA())</f>
        <v>#N/A</v>
      </c>
      <c r="BL14" s="40" t="e">
        <f>IF(COUNT(#REF!)=1,#REF!,NA())</f>
        <v>#N/A</v>
      </c>
      <c r="BM14" s="40" t="e">
        <f>IF(COUNT(#REF!)=1,#REF!,NA())</f>
        <v>#N/A</v>
      </c>
      <c r="BN14" s="40" t="e">
        <f>IF(COUNT(#REF!)=1,#REF!,NA())</f>
        <v>#N/A</v>
      </c>
      <c r="BO14" s="40" t="e">
        <f>IF(COUNT(#REF!)=1,#REF!,NA())</f>
        <v>#N/A</v>
      </c>
      <c r="BP14" s="40" t="e">
        <f>IF(COUNT(#REF!)=1,#REF!,NA())</f>
        <v>#N/A</v>
      </c>
      <c r="BQ14" s="40" t="e">
        <f>IF(COUNT(#REF!)=1,#REF!,NA())</f>
        <v>#N/A</v>
      </c>
      <c r="BR14" s="40" t="e">
        <f>IF(COUNT(#REF!)=1,#REF!,NA())</f>
        <v>#N/A</v>
      </c>
      <c r="BS14" s="40" t="e">
        <f>IF(COUNT(#REF!)=1,#REF!,NA())</f>
        <v>#N/A</v>
      </c>
      <c r="BT14" s="40" t="e">
        <f>IF(COUNT(#REF!)=1,#REF!,NA())</f>
        <v>#N/A</v>
      </c>
      <c r="BU14" s="40" t="e">
        <f>IF(COUNT(#REF!)=1,#REF!,NA())</f>
        <v>#N/A</v>
      </c>
      <c r="BV14" s="40" t="e">
        <f>IF(COUNT(#REF!)=1,#REF!,NA())</f>
        <v>#N/A</v>
      </c>
      <c r="BW14" s="12" t="e">
        <f>IF(COUNT(#REF!)=1,#REF!,NA())</f>
        <v>#N/A</v>
      </c>
      <c r="BX14" s="12" t="e">
        <f>IF(COUNT(#REF!)=1,#REF!,NA())</f>
        <v>#N/A</v>
      </c>
    </row>
    <row r="15" spans="1:76" x14ac:dyDescent="0.15">
      <c r="A15" s="1"/>
      <c r="B15" s="21">
        <v>53</v>
      </c>
      <c r="C15" s="20"/>
      <c r="D15" s="17"/>
      <c r="E15" s="22"/>
      <c r="F15" s="23"/>
      <c r="G15" s="22"/>
      <c r="H15" s="23"/>
      <c r="I15" s="22"/>
      <c r="J15" s="23"/>
      <c r="K15" s="22"/>
      <c r="L15" s="23"/>
      <c r="M15" s="22"/>
      <c r="N15" s="23"/>
      <c r="O15" s="22"/>
      <c r="P15" s="23"/>
      <c r="Q15" s="22"/>
      <c r="R15" s="23"/>
      <c r="S15" s="22"/>
      <c r="T15" s="23"/>
      <c r="U15" s="22"/>
      <c r="V15" s="23"/>
      <c r="W15" s="22"/>
      <c r="X15" s="23"/>
      <c r="Y15" s="22"/>
      <c r="Z15" s="23"/>
      <c r="AA15" s="22"/>
      <c r="AB15" s="23"/>
      <c r="AC15" s="22"/>
      <c r="AD15" s="23"/>
      <c r="AE15" s="22"/>
      <c r="AF15" s="23"/>
      <c r="AG15" s="22"/>
      <c r="AH15" s="23"/>
      <c r="AI15" s="22"/>
      <c r="AJ15" s="23"/>
      <c r="AM15" s="12">
        <v>53</v>
      </c>
      <c r="AN15" s="12">
        <v>1.72</v>
      </c>
      <c r="AO15" s="12" t="e">
        <f t="shared" si="0"/>
        <v>#N/A</v>
      </c>
      <c r="AP15" s="12" t="e">
        <f t="shared" si="1"/>
        <v>#N/A</v>
      </c>
      <c r="AQ15" s="40" t="e">
        <f t="shared" si="2"/>
        <v>#N/A</v>
      </c>
      <c r="AR15" s="40" t="e">
        <f t="shared" si="3"/>
        <v>#N/A</v>
      </c>
      <c r="AS15" s="40" t="e">
        <f>IF(COUNT(#REF!)=1,#REF!,NA())</f>
        <v>#N/A</v>
      </c>
      <c r="AT15" s="40" t="e">
        <f>IF(COUNT(#REF!)=1,#REF!,NA())</f>
        <v>#N/A</v>
      </c>
      <c r="AU15" s="40" t="e">
        <f>IF(COUNT(#REF!)=1,#REF!,NA())</f>
        <v>#N/A</v>
      </c>
      <c r="AV15" s="40" t="e">
        <f>IF(COUNT(#REF!)=1,#REF!,NA())</f>
        <v>#N/A</v>
      </c>
      <c r="AW15" s="40" t="e">
        <f>IF(COUNT(#REF!)=1,#REF!,NA())</f>
        <v>#N/A</v>
      </c>
      <c r="AX15" s="40" t="e">
        <f>IF(COUNT(#REF!)=1,#REF!,NA())</f>
        <v>#N/A</v>
      </c>
      <c r="AY15" s="40" t="e">
        <f>IF(COUNT(#REF!)=1,#REF!,NA())</f>
        <v>#N/A</v>
      </c>
      <c r="AZ15" s="40" t="e">
        <f>IF(COUNT(#REF!)=1,#REF!,NA())</f>
        <v>#N/A</v>
      </c>
      <c r="BA15" s="40" t="e">
        <f>IF(COUNT(#REF!)=1,#REF!,NA())</f>
        <v>#N/A</v>
      </c>
      <c r="BB15" s="40" t="e">
        <f>IF(COUNT(#REF!)=1,#REF!,NA())</f>
        <v>#N/A</v>
      </c>
      <c r="BC15" s="40" t="e">
        <f>IF(COUNT(#REF!)=1,#REF!,NA())</f>
        <v>#N/A</v>
      </c>
      <c r="BD15" s="40" t="e">
        <f>IF(COUNT(#REF!)=1,#REF!,NA())</f>
        <v>#N/A</v>
      </c>
      <c r="BE15" s="40" t="e">
        <f>IF(COUNT(#REF!)=1,#REF!,NA())</f>
        <v>#N/A</v>
      </c>
      <c r="BF15" s="40" t="e">
        <f>IF(COUNT(#REF!)=1,#REF!,NA())</f>
        <v>#N/A</v>
      </c>
      <c r="BG15" s="40" t="e">
        <f>IF(COUNT(#REF!)=1,#REF!,NA())</f>
        <v>#N/A</v>
      </c>
      <c r="BH15" s="40" t="e">
        <f>IF(COUNT(#REF!)=1,#REF!,NA())</f>
        <v>#N/A</v>
      </c>
      <c r="BI15" s="40" t="e">
        <f>IF(COUNT(#REF!)=1,#REF!,NA())</f>
        <v>#N/A</v>
      </c>
      <c r="BJ15" s="40" t="e">
        <f>IF(COUNT(#REF!)=1,#REF!,NA())</f>
        <v>#N/A</v>
      </c>
      <c r="BK15" s="40" t="e">
        <f>IF(COUNT(#REF!)=1,#REF!,NA())</f>
        <v>#N/A</v>
      </c>
      <c r="BL15" s="40" t="e">
        <f>IF(COUNT(#REF!)=1,#REF!,NA())</f>
        <v>#N/A</v>
      </c>
      <c r="BM15" s="40" t="e">
        <f>IF(COUNT(#REF!)=1,#REF!,NA())</f>
        <v>#N/A</v>
      </c>
      <c r="BN15" s="40" t="e">
        <f>IF(COUNT(#REF!)=1,#REF!,NA())</f>
        <v>#N/A</v>
      </c>
      <c r="BO15" s="40" t="e">
        <f>IF(COUNT(#REF!)=1,#REF!,NA())</f>
        <v>#N/A</v>
      </c>
      <c r="BP15" s="40" t="e">
        <f>IF(COUNT(#REF!)=1,#REF!,NA())</f>
        <v>#N/A</v>
      </c>
      <c r="BQ15" s="40" t="e">
        <f>IF(COUNT(#REF!)=1,#REF!,NA())</f>
        <v>#N/A</v>
      </c>
      <c r="BR15" s="40" t="e">
        <f>IF(COUNT(#REF!)=1,#REF!,NA())</f>
        <v>#N/A</v>
      </c>
      <c r="BS15" s="40" t="e">
        <f>IF(COUNT(#REF!)=1,#REF!,NA())</f>
        <v>#N/A</v>
      </c>
      <c r="BT15" s="40" t="e">
        <f>IF(COUNT(#REF!)=1,#REF!,NA())</f>
        <v>#N/A</v>
      </c>
      <c r="BU15" s="40" t="e">
        <f>IF(COUNT(#REF!)=1,#REF!,NA())</f>
        <v>#N/A</v>
      </c>
      <c r="BV15" s="40" t="e">
        <f>IF(COUNT(#REF!)=1,#REF!,NA())</f>
        <v>#N/A</v>
      </c>
      <c r="BW15" s="12" t="e">
        <f>IF(COUNT(#REF!)=1,#REF!,NA())</f>
        <v>#N/A</v>
      </c>
      <c r="BX15" s="12" t="e">
        <f>IF(COUNT(#REF!)=1,#REF!,NA())</f>
        <v>#N/A</v>
      </c>
    </row>
    <row r="16" spans="1:76" x14ac:dyDescent="0.15">
      <c r="A16" s="1"/>
      <c r="B16" s="21">
        <v>37.5</v>
      </c>
      <c r="C16" s="20"/>
      <c r="D16" s="17"/>
      <c r="E16" s="22"/>
      <c r="F16" s="23"/>
      <c r="G16" s="22"/>
      <c r="H16" s="23"/>
      <c r="I16" s="22"/>
      <c r="J16" s="23"/>
      <c r="K16" s="22"/>
      <c r="L16" s="23"/>
      <c r="M16" s="22"/>
      <c r="N16" s="23"/>
      <c r="O16" s="22"/>
      <c r="P16" s="23"/>
      <c r="Q16" s="22"/>
      <c r="R16" s="23"/>
      <c r="S16" s="22"/>
      <c r="T16" s="23"/>
      <c r="U16" s="22"/>
      <c r="V16" s="23"/>
      <c r="W16" s="22"/>
      <c r="X16" s="23"/>
      <c r="Y16" s="22"/>
      <c r="Z16" s="23"/>
      <c r="AA16" s="22"/>
      <c r="AB16" s="23"/>
      <c r="AC16" s="22"/>
      <c r="AD16" s="23"/>
      <c r="AE16" s="22"/>
      <c r="AF16" s="23"/>
      <c r="AG16" s="22"/>
      <c r="AH16" s="23"/>
      <c r="AI16" s="22"/>
      <c r="AJ16" s="23"/>
      <c r="AM16" s="12">
        <v>37.5</v>
      </c>
      <c r="AN16" s="12">
        <v>1.57</v>
      </c>
      <c r="AO16" s="12" t="e">
        <f t="shared" si="0"/>
        <v>#N/A</v>
      </c>
      <c r="AP16" s="12" t="e">
        <f t="shared" si="1"/>
        <v>#N/A</v>
      </c>
      <c r="AQ16" s="40" t="e">
        <f t="shared" si="2"/>
        <v>#N/A</v>
      </c>
      <c r="AR16" s="40" t="e">
        <f t="shared" si="3"/>
        <v>#N/A</v>
      </c>
      <c r="AS16" s="40" t="e">
        <f>IF(COUNT(#REF!)=1,#REF!,NA())</f>
        <v>#N/A</v>
      </c>
      <c r="AT16" s="40" t="e">
        <f>IF(COUNT(#REF!)=1,#REF!,NA())</f>
        <v>#N/A</v>
      </c>
      <c r="AU16" s="40" t="e">
        <f>IF(COUNT(#REF!)=1,#REF!,NA())</f>
        <v>#N/A</v>
      </c>
      <c r="AV16" s="40" t="e">
        <f>IF(COUNT(#REF!)=1,#REF!,NA())</f>
        <v>#N/A</v>
      </c>
      <c r="AW16" s="40" t="e">
        <f>IF(COUNT(#REF!)=1,#REF!,NA())</f>
        <v>#N/A</v>
      </c>
      <c r="AX16" s="40" t="e">
        <f>IF(COUNT(#REF!)=1,#REF!,NA())</f>
        <v>#N/A</v>
      </c>
      <c r="AY16" s="40" t="e">
        <f>IF(COUNT(#REF!)=1,#REF!,NA())</f>
        <v>#N/A</v>
      </c>
      <c r="AZ16" s="40" t="e">
        <f>IF(COUNT(#REF!)=1,#REF!,NA())</f>
        <v>#N/A</v>
      </c>
      <c r="BA16" s="40" t="e">
        <f>IF(COUNT(#REF!)=1,#REF!,NA())</f>
        <v>#N/A</v>
      </c>
      <c r="BB16" s="40" t="e">
        <f>IF(COUNT(#REF!)=1,#REF!,NA())</f>
        <v>#N/A</v>
      </c>
      <c r="BC16" s="40" t="e">
        <f>IF(COUNT(#REF!)=1,#REF!,NA())</f>
        <v>#N/A</v>
      </c>
      <c r="BD16" s="40" t="e">
        <f>IF(COUNT(#REF!)=1,#REF!,NA())</f>
        <v>#N/A</v>
      </c>
      <c r="BE16" s="40" t="e">
        <f>IF(COUNT(#REF!)=1,#REF!,NA())</f>
        <v>#N/A</v>
      </c>
      <c r="BF16" s="40" t="e">
        <f>IF(COUNT(#REF!)=1,#REF!,NA())</f>
        <v>#N/A</v>
      </c>
      <c r="BG16" s="40" t="e">
        <f>IF(COUNT(#REF!)=1,#REF!,NA())</f>
        <v>#N/A</v>
      </c>
      <c r="BH16" s="40" t="e">
        <f>IF(COUNT(#REF!)=1,#REF!,NA())</f>
        <v>#N/A</v>
      </c>
      <c r="BI16" s="40" t="e">
        <f>IF(COUNT(#REF!)=1,#REF!,NA())</f>
        <v>#N/A</v>
      </c>
      <c r="BJ16" s="40" t="e">
        <f>IF(COUNT(#REF!)=1,#REF!,NA())</f>
        <v>#N/A</v>
      </c>
      <c r="BK16" s="40" t="e">
        <f>IF(COUNT(#REF!)=1,#REF!,NA())</f>
        <v>#N/A</v>
      </c>
      <c r="BL16" s="40" t="e">
        <f>IF(COUNT(#REF!)=1,#REF!,NA())</f>
        <v>#N/A</v>
      </c>
      <c r="BM16" s="40" t="e">
        <f>IF(COUNT(#REF!)=1,#REF!,NA())</f>
        <v>#N/A</v>
      </c>
      <c r="BN16" s="40" t="e">
        <f>IF(COUNT(#REF!)=1,#REF!,NA())</f>
        <v>#N/A</v>
      </c>
      <c r="BO16" s="40" t="e">
        <f>IF(COUNT(#REF!)=1,#REF!,NA())</f>
        <v>#N/A</v>
      </c>
      <c r="BP16" s="40" t="e">
        <f>IF(COUNT(#REF!)=1,#REF!,NA())</f>
        <v>#N/A</v>
      </c>
      <c r="BQ16" s="40" t="e">
        <f>IF(COUNT(#REF!)=1,#REF!,NA())</f>
        <v>#N/A</v>
      </c>
      <c r="BR16" s="40" t="e">
        <f>IF(COUNT(#REF!)=1,#REF!,NA())</f>
        <v>#N/A</v>
      </c>
      <c r="BS16" s="40" t="e">
        <f>IF(COUNT(#REF!)=1,#REF!,NA())</f>
        <v>#N/A</v>
      </c>
      <c r="BT16" s="40" t="e">
        <f>IF(COUNT(#REF!)=1,#REF!,NA())</f>
        <v>#N/A</v>
      </c>
      <c r="BU16" s="40" t="e">
        <f>IF(COUNT(#REF!)=1,#REF!,NA())</f>
        <v>#N/A</v>
      </c>
      <c r="BV16" s="40" t="e">
        <f>IF(COUNT(#REF!)=1,#REF!,NA())</f>
        <v>#N/A</v>
      </c>
      <c r="BW16" s="12" t="e">
        <f>IF(COUNT(#REF!)=1,#REF!,NA())</f>
        <v>#N/A</v>
      </c>
      <c r="BX16" s="12" t="e">
        <f>IF(COUNT(#REF!)=1,#REF!,NA())</f>
        <v>#N/A</v>
      </c>
    </row>
    <row r="17" spans="1:76" x14ac:dyDescent="0.15">
      <c r="A17" s="1"/>
      <c r="B17" s="21">
        <v>31.5</v>
      </c>
      <c r="C17" s="20"/>
      <c r="D17" s="17"/>
      <c r="E17" s="22"/>
      <c r="F17" s="23"/>
      <c r="G17" s="22"/>
      <c r="H17" s="23"/>
      <c r="I17" s="22"/>
      <c r="J17" s="23"/>
      <c r="K17" s="22"/>
      <c r="L17" s="23"/>
      <c r="M17" s="22"/>
      <c r="N17" s="23"/>
      <c r="O17" s="22"/>
      <c r="P17" s="23"/>
      <c r="Q17" s="22"/>
      <c r="R17" s="23"/>
      <c r="S17" s="22"/>
      <c r="T17" s="23"/>
      <c r="U17" s="22"/>
      <c r="V17" s="23"/>
      <c r="W17" s="22"/>
      <c r="X17" s="23"/>
      <c r="Y17" s="22"/>
      <c r="Z17" s="23"/>
      <c r="AA17" s="22"/>
      <c r="AB17" s="23"/>
      <c r="AC17" s="22"/>
      <c r="AD17" s="23"/>
      <c r="AE17" s="22"/>
      <c r="AF17" s="23"/>
      <c r="AG17" s="22"/>
      <c r="AH17" s="23"/>
      <c r="AI17" s="22"/>
      <c r="AJ17" s="23"/>
      <c r="AM17" s="12">
        <v>31.5</v>
      </c>
      <c r="AN17" s="12">
        <v>1.5</v>
      </c>
      <c r="AO17" s="12" t="e">
        <f t="shared" si="0"/>
        <v>#N/A</v>
      </c>
      <c r="AP17" s="12" t="e">
        <f t="shared" si="1"/>
        <v>#N/A</v>
      </c>
      <c r="AQ17" s="40" t="e">
        <f t="shared" si="2"/>
        <v>#N/A</v>
      </c>
      <c r="AR17" s="40" t="e">
        <f t="shared" si="3"/>
        <v>#N/A</v>
      </c>
      <c r="AS17" s="40" t="e">
        <f>IF(COUNT(#REF!)=1,#REF!,NA())</f>
        <v>#N/A</v>
      </c>
      <c r="AT17" s="40" t="e">
        <f>IF(COUNT(#REF!)=1,#REF!,NA())</f>
        <v>#N/A</v>
      </c>
      <c r="AU17" s="40" t="e">
        <f>IF(COUNT(#REF!)=1,#REF!,NA())</f>
        <v>#N/A</v>
      </c>
      <c r="AV17" s="40" t="e">
        <f>IF(COUNT(#REF!)=1,#REF!,NA())</f>
        <v>#N/A</v>
      </c>
      <c r="AW17" s="40" t="e">
        <f>IF(COUNT(#REF!)=1,#REF!,NA())</f>
        <v>#N/A</v>
      </c>
      <c r="AX17" s="40" t="e">
        <f>IF(COUNT(#REF!)=1,#REF!,NA())</f>
        <v>#N/A</v>
      </c>
      <c r="AY17" s="40" t="e">
        <f>IF(COUNT(#REF!)=1,#REF!,NA())</f>
        <v>#N/A</v>
      </c>
      <c r="AZ17" s="40" t="e">
        <f>IF(COUNT(#REF!)=1,#REF!,NA())</f>
        <v>#N/A</v>
      </c>
      <c r="BA17" s="40" t="e">
        <f>IF(COUNT(#REF!)=1,#REF!,NA())</f>
        <v>#N/A</v>
      </c>
      <c r="BB17" s="40" t="e">
        <f>IF(COUNT(#REF!)=1,#REF!,NA())</f>
        <v>#N/A</v>
      </c>
      <c r="BC17" s="40" t="e">
        <f>IF(COUNT(#REF!)=1,#REF!,NA())</f>
        <v>#N/A</v>
      </c>
      <c r="BD17" s="40" t="e">
        <f>IF(COUNT(#REF!)=1,#REF!,NA())</f>
        <v>#N/A</v>
      </c>
      <c r="BE17" s="40" t="e">
        <f>IF(COUNT(#REF!)=1,#REF!,NA())</f>
        <v>#N/A</v>
      </c>
      <c r="BF17" s="40" t="e">
        <f>IF(COUNT(#REF!)=1,#REF!,NA())</f>
        <v>#N/A</v>
      </c>
      <c r="BG17" s="40" t="e">
        <f>IF(COUNT(#REF!)=1,#REF!,NA())</f>
        <v>#N/A</v>
      </c>
      <c r="BH17" s="40" t="e">
        <f>IF(COUNT(#REF!)=1,#REF!,NA())</f>
        <v>#N/A</v>
      </c>
      <c r="BI17" s="40" t="e">
        <f>IF(COUNT(#REF!)=1,#REF!,NA())</f>
        <v>#N/A</v>
      </c>
      <c r="BJ17" s="40" t="e">
        <f>IF(COUNT(#REF!)=1,#REF!,NA())</f>
        <v>#N/A</v>
      </c>
      <c r="BK17" s="40" t="e">
        <f>IF(COUNT(#REF!)=1,#REF!,NA())</f>
        <v>#N/A</v>
      </c>
      <c r="BL17" s="40" t="e">
        <f>IF(COUNT(#REF!)=1,#REF!,NA())</f>
        <v>#N/A</v>
      </c>
      <c r="BM17" s="40" t="e">
        <f>IF(COUNT(#REF!)=1,#REF!,NA())</f>
        <v>#N/A</v>
      </c>
      <c r="BN17" s="40" t="e">
        <f>IF(COUNT(#REF!)=1,#REF!,NA())</f>
        <v>#N/A</v>
      </c>
      <c r="BO17" s="40" t="e">
        <f>IF(COUNT(#REF!)=1,#REF!,NA())</f>
        <v>#N/A</v>
      </c>
      <c r="BP17" s="40" t="e">
        <f>IF(COUNT(#REF!)=1,#REF!,NA())</f>
        <v>#N/A</v>
      </c>
      <c r="BQ17" s="40" t="e">
        <f>IF(COUNT(#REF!)=1,#REF!,NA())</f>
        <v>#N/A</v>
      </c>
      <c r="BR17" s="40" t="e">
        <f>IF(COUNT(#REF!)=1,#REF!,NA())</f>
        <v>#N/A</v>
      </c>
      <c r="BS17" s="40" t="e">
        <f>IF(COUNT(#REF!)=1,#REF!,NA())</f>
        <v>#N/A</v>
      </c>
      <c r="BT17" s="40" t="e">
        <f>IF(COUNT(#REF!)=1,#REF!,NA())</f>
        <v>#N/A</v>
      </c>
      <c r="BU17" s="40" t="e">
        <f>IF(COUNT(#REF!)=1,#REF!,NA())</f>
        <v>#N/A</v>
      </c>
      <c r="BV17" s="40" t="e">
        <f>IF(COUNT(#REF!)=1,#REF!,NA())</f>
        <v>#N/A</v>
      </c>
      <c r="BW17" s="12" t="e">
        <f>IF(COUNT(#REF!)=1,#REF!,NA())</f>
        <v>#N/A</v>
      </c>
      <c r="BX17" s="12" t="e">
        <f>IF(COUNT(#REF!)=1,#REF!,NA())</f>
        <v>#N/A</v>
      </c>
    </row>
    <row r="18" spans="1:76" x14ac:dyDescent="0.15">
      <c r="A18" s="1"/>
      <c r="B18" s="21">
        <v>26.5</v>
      </c>
      <c r="C18" s="20"/>
      <c r="D18" s="17"/>
      <c r="E18" s="22"/>
      <c r="F18" s="23"/>
      <c r="G18" s="22"/>
      <c r="H18" s="23"/>
      <c r="I18" s="22"/>
      <c r="J18" s="23"/>
      <c r="K18" s="22"/>
      <c r="L18" s="23"/>
      <c r="M18" s="22"/>
      <c r="N18" s="23"/>
      <c r="O18" s="22"/>
      <c r="P18" s="23"/>
      <c r="Q18" s="22"/>
      <c r="R18" s="23"/>
      <c r="S18" s="22"/>
      <c r="T18" s="23"/>
      <c r="U18" s="22"/>
      <c r="V18" s="23"/>
      <c r="W18" s="22"/>
      <c r="X18" s="23"/>
      <c r="Y18" s="22"/>
      <c r="Z18" s="23"/>
      <c r="AA18" s="22"/>
      <c r="AB18" s="23"/>
      <c r="AC18" s="22"/>
      <c r="AD18" s="23"/>
      <c r="AE18" s="22"/>
      <c r="AF18" s="23"/>
      <c r="AG18" s="22"/>
      <c r="AH18" s="23"/>
      <c r="AI18" s="22"/>
      <c r="AJ18" s="23"/>
      <c r="AM18" s="12">
        <v>26.5</v>
      </c>
      <c r="AN18" s="12">
        <v>1.42</v>
      </c>
      <c r="AO18" s="12" t="e">
        <f t="shared" si="0"/>
        <v>#N/A</v>
      </c>
      <c r="AP18" s="12" t="e">
        <f t="shared" si="1"/>
        <v>#N/A</v>
      </c>
      <c r="AQ18" s="40" t="e">
        <f t="shared" si="2"/>
        <v>#N/A</v>
      </c>
      <c r="AR18" s="40" t="e">
        <f t="shared" si="3"/>
        <v>#N/A</v>
      </c>
      <c r="AS18" s="40" t="e">
        <f>IF(COUNT(#REF!)=1,#REF!,NA())</f>
        <v>#N/A</v>
      </c>
      <c r="AT18" s="40" t="e">
        <f>IF(COUNT(#REF!)=1,#REF!,NA())</f>
        <v>#N/A</v>
      </c>
      <c r="AU18" s="40" t="e">
        <f>IF(COUNT(#REF!)=1,#REF!,NA())</f>
        <v>#N/A</v>
      </c>
      <c r="AV18" s="40" t="e">
        <f>IF(COUNT(#REF!)=1,#REF!,NA())</f>
        <v>#N/A</v>
      </c>
      <c r="AW18" s="40" t="e">
        <f>IF(COUNT(#REF!)=1,#REF!,NA())</f>
        <v>#N/A</v>
      </c>
      <c r="AX18" s="40" t="e">
        <f>IF(COUNT(#REF!)=1,#REF!,NA())</f>
        <v>#N/A</v>
      </c>
      <c r="AY18" s="40" t="e">
        <f>IF(COUNT(#REF!)=1,#REF!,NA())</f>
        <v>#N/A</v>
      </c>
      <c r="AZ18" s="40" t="e">
        <f>IF(COUNT(#REF!)=1,#REF!,NA())</f>
        <v>#N/A</v>
      </c>
      <c r="BA18" s="40" t="e">
        <f>IF(COUNT(#REF!)=1,#REF!,NA())</f>
        <v>#N/A</v>
      </c>
      <c r="BB18" s="40" t="e">
        <f>IF(COUNT(#REF!)=1,#REF!,NA())</f>
        <v>#N/A</v>
      </c>
      <c r="BC18" s="40" t="e">
        <f>IF(COUNT(#REF!)=1,#REF!,NA())</f>
        <v>#N/A</v>
      </c>
      <c r="BD18" s="40" t="e">
        <f>IF(COUNT(#REF!)=1,#REF!,NA())</f>
        <v>#N/A</v>
      </c>
      <c r="BE18" s="40" t="e">
        <f>IF(COUNT(#REF!)=1,#REF!,NA())</f>
        <v>#N/A</v>
      </c>
      <c r="BF18" s="40" t="e">
        <f>IF(COUNT(#REF!)=1,#REF!,NA())</f>
        <v>#N/A</v>
      </c>
      <c r="BG18" s="40" t="e">
        <f>IF(COUNT(#REF!)=1,#REF!,NA())</f>
        <v>#N/A</v>
      </c>
      <c r="BH18" s="40" t="e">
        <f>IF(COUNT(#REF!)=1,#REF!,NA())</f>
        <v>#N/A</v>
      </c>
      <c r="BI18" s="40" t="e">
        <f>IF(COUNT(#REF!)=1,#REF!,NA())</f>
        <v>#N/A</v>
      </c>
      <c r="BJ18" s="40" t="e">
        <f>IF(COUNT(#REF!)=1,#REF!,NA())</f>
        <v>#N/A</v>
      </c>
      <c r="BK18" s="40" t="e">
        <f>IF(COUNT(#REF!)=1,#REF!,NA())</f>
        <v>#N/A</v>
      </c>
      <c r="BL18" s="40" t="e">
        <f>IF(COUNT(#REF!)=1,#REF!,NA())</f>
        <v>#N/A</v>
      </c>
      <c r="BM18" s="40" t="e">
        <f>IF(COUNT(#REF!)=1,#REF!,NA())</f>
        <v>#N/A</v>
      </c>
      <c r="BN18" s="40" t="e">
        <f>IF(COUNT(#REF!)=1,#REF!,NA())</f>
        <v>#N/A</v>
      </c>
      <c r="BO18" s="40" t="e">
        <f>IF(COUNT(#REF!)=1,#REF!,NA())</f>
        <v>#N/A</v>
      </c>
      <c r="BP18" s="40" t="e">
        <f>IF(COUNT(#REF!)=1,#REF!,NA())</f>
        <v>#N/A</v>
      </c>
      <c r="BQ18" s="40" t="e">
        <f>IF(COUNT(#REF!)=1,#REF!,NA())</f>
        <v>#N/A</v>
      </c>
      <c r="BR18" s="40" t="e">
        <f>IF(COUNT(#REF!)=1,#REF!,NA())</f>
        <v>#N/A</v>
      </c>
      <c r="BS18" s="40" t="e">
        <f>IF(COUNT(#REF!)=1,#REF!,NA())</f>
        <v>#N/A</v>
      </c>
      <c r="BT18" s="40" t="e">
        <f>IF(COUNT(#REF!)=1,#REF!,NA())</f>
        <v>#N/A</v>
      </c>
      <c r="BU18" s="40" t="e">
        <f>IF(COUNT(#REF!)=1,#REF!,NA())</f>
        <v>#N/A</v>
      </c>
      <c r="BV18" s="40" t="e">
        <f>IF(COUNT(#REF!)=1,#REF!,NA())</f>
        <v>#N/A</v>
      </c>
      <c r="BW18" s="12" t="e">
        <f>IF(COUNT(#REF!)=1,#REF!,NA())</f>
        <v>#N/A</v>
      </c>
      <c r="BX18" s="12" t="e">
        <f>IF(COUNT(#REF!)=1,#REF!,NA())</f>
        <v>#N/A</v>
      </c>
    </row>
    <row r="19" spans="1:76" x14ac:dyDescent="0.15">
      <c r="A19" s="1"/>
      <c r="B19" s="21">
        <v>19</v>
      </c>
      <c r="C19" s="20"/>
      <c r="D19" s="17"/>
      <c r="E19" s="22"/>
      <c r="F19" s="23"/>
      <c r="G19" s="22"/>
      <c r="H19" s="23"/>
      <c r="I19" s="22"/>
      <c r="J19" s="23"/>
      <c r="K19" s="22"/>
      <c r="L19" s="23"/>
      <c r="M19" s="22"/>
      <c r="N19" s="23"/>
      <c r="O19" s="22"/>
      <c r="P19" s="23"/>
      <c r="Q19" s="22"/>
      <c r="R19" s="23"/>
      <c r="S19" s="22"/>
      <c r="T19" s="23"/>
      <c r="U19" s="22"/>
      <c r="V19" s="23"/>
      <c r="W19" s="22"/>
      <c r="X19" s="23"/>
      <c r="Y19" s="22"/>
      <c r="Z19" s="23"/>
      <c r="AA19" s="22"/>
      <c r="AB19" s="23"/>
      <c r="AC19" s="22"/>
      <c r="AD19" s="23"/>
      <c r="AE19" s="22"/>
      <c r="AF19" s="23"/>
      <c r="AG19" s="22"/>
      <c r="AH19" s="23"/>
      <c r="AI19" s="22"/>
      <c r="AJ19" s="23"/>
      <c r="AM19" s="12">
        <v>19</v>
      </c>
      <c r="AN19" s="12">
        <v>1.28</v>
      </c>
      <c r="AO19" s="12" t="e">
        <f t="shared" si="0"/>
        <v>#N/A</v>
      </c>
      <c r="AP19" s="12" t="e">
        <f t="shared" si="1"/>
        <v>#N/A</v>
      </c>
      <c r="AQ19" s="40" t="e">
        <f t="shared" si="2"/>
        <v>#N/A</v>
      </c>
      <c r="AR19" s="40" t="e">
        <f t="shared" si="3"/>
        <v>#N/A</v>
      </c>
      <c r="AS19" s="40" t="e">
        <f>IF(COUNT(#REF!)=1,#REF!,NA())</f>
        <v>#N/A</v>
      </c>
      <c r="AT19" s="40" t="e">
        <f>IF(COUNT(#REF!)=1,#REF!,NA())</f>
        <v>#N/A</v>
      </c>
      <c r="AU19" s="40" t="e">
        <f>IF(COUNT(#REF!)=1,#REF!,NA())</f>
        <v>#N/A</v>
      </c>
      <c r="AV19" s="40" t="e">
        <f>IF(COUNT(#REF!)=1,#REF!,NA())</f>
        <v>#N/A</v>
      </c>
      <c r="AW19" s="40" t="e">
        <f>IF(COUNT(#REF!)=1,#REF!,NA())</f>
        <v>#N/A</v>
      </c>
      <c r="AX19" s="40" t="e">
        <f>IF(COUNT(#REF!)=1,#REF!,NA())</f>
        <v>#N/A</v>
      </c>
      <c r="AY19" s="40" t="e">
        <f>IF(COUNT(#REF!)=1,#REF!,NA())</f>
        <v>#N/A</v>
      </c>
      <c r="AZ19" s="40" t="e">
        <f>IF(COUNT(#REF!)=1,#REF!,NA())</f>
        <v>#N/A</v>
      </c>
      <c r="BA19" s="40" t="e">
        <f>IF(COUNT(#REF!)=1,#REF!,NA())</f>
        <v>#N/A</v>
      </c>
      <c r="BB19" s="40" t="e">
        <f>IF(COUNT(#REF!)=1,#REF!,NA())</f>
        <v>#N/A</v>
      </c>
      <c r="BC19" s="40" t="e">
        <f>IF(COUNT(#REF!)=1,#REF!,NA())</f>
        <v>#N/A</v>
      </c>
      <c r="BD19" s="40" t="e">
        <f>IF(COUNT(#REF!)=1,#REF!,NA())</f>
        <v>#N/A</v>
      </c>
      <c r="BE19" s="40" t="e">
        <f>IF(COUNT(#REF!)=1,#REF!,NA())</f>
        <v>#N/A</v>
      </c>
      <c r="BF19" s="40" t="e">
        <f>IF(COUNT(#REF!)=1,#REF!,NA())</f>
        <v>#N/A</v>
      </c>
      <c r="BG19" s="40" t="e">
        <f>IF(COUNT(#REF!)=1,#REF!,NA())</f>
        <v>#N/A</v>
      </c>
      <c r="BH19" s="40" t="e">
        <f>IF(COUNT(#REF!)=1,#REF!,NA())</f>
        <v>#N/A</v>
      </c>
      <c r="BI19" s="40" t="e">
        <f>IF(COUNT(#REF!)=1,#REF!,NA())</f>
        <v>#N/A</v>
      </c>
      <c r="BJ19" s="40" t="e">
        <f>IF(COUNT(#REF!)=1,#REF!,NA())</f>
        <v>#N/A</v>
      </c>
      <c r="BK19" s="40" t="e">
        <f>IF(COUNT(#REF!)=1,#REF!,NA())</f>
        <v>#N/A</v>
      </c>
      <c r="BL19" s="40" t="e">
        <f>IF(COUNT(#REF!)=1,#REF!,NA())</f>
        <v>#N/A</v>
      </c>
      <c r="BM19" s="40" t="e">
        <f>IF(COUNT(#REF!)=1,#REF!,NA())</f>
        <v>#N/A</v>
      </c>
      <c r="BN19" s="40" t="e">
        <f>IF(COUNT(#REF!)=1,#REF!,NA())</f>
        <v>#N/A</v>
      </c>
      <c r="BO19" s="40" t="e">
        <f>IF(COUNT(#REF!)=1,#REF!,NA())</f>
        <v>#N/A</v>
      </c>
      <c r="BP19" s="40" t="e">
        <f>IF(COUNT(#REF!)=1,#REF!,NA())</f>
        <v>#N/A</v>
      </c>
      <c r="BQ19" s="40" t="e">
        <f>IF(COUNT(#REF!)=1,#REF!,NA())</f>
        <v>#N/A</v>
      </c>
      <c r="BR19" s="40" t="e">
        <f>IF(COUNT(#REF!)=1,#REF!,NA())</f>
        <v>#N/A</v>
      </c>
      <c r="BS19" s="40" t="e">
        <f>IF(COUNT(#REF!)=1,#REF!,NA())</f>
        <v>#N/A</v>
      </c>
      <c r="BT19" s="40" t="e">
        <f>IF(COUNT(#REF!)=1,#REF!,NA())</f>
        <v>#N/A</v>
      </c>
      <c r="BU19" s="40" t="e">
        <f>IF(COUNT(#REF!)=1,#REF!,NA())</f>
        <v>#N/A</v>
      </c>
      <c r="BV19" s="40" t="e">
        <f>IF(COUNT(#REF!)=1,#REF!,NA())</f>
        <v>#N/A</v>
      </c>
      <c r="BW19" s="12" t="e">
        <f>IF(COUNT(#REF!)=1,#REF!,NA())</f>
        <v>#N/A</v>
      </c>
      <c r="BX19" s="12" t="e">
        <f>IF(COUNT(#REF!)=1,#REF!,NA())</f>
        <v>#N/A</v>
      </c>
    </row>
    <row r="20" spans="1:76" x14ac:dyDescent="0.15">
      <c r="A20" s="1"/>
      <c r="B20" s="21">
        <v>13.2</v>
      </c>
      <c r="C20" s="20"/>
      <c r="D20" s="17"/>
      <c r="E20" s="22"/>
      <c r="F20" s="23"/>
      <c r="G20" s="22"/>
      <c r="H20" s="23"/>
      <c r="I20" s="22"/>
      <c r="J20" s="23"/>
      <c r="K20" s="22"/>
      <c r="L20" s="23"/>
      <c r="M20" s="22"/>
      <c r="N20" s="23"/>
      <c r="O20" s="22"/>
      <c r="P20" s="23"/>
      <c r="Q20" s="22"/>
      <c r="R20" s="23"/>
      <c r="S20" s="22"/>
      <c r="T20" s="23"/>
      <c r="U20" s="22"/>
      <c r="V20" s="23"/>
      <c r="W20" s="22"/>
      <c r="X20" s="23"/>
      <c r="Y20" s="22"/>
      <c r="Z20" s="23"/>
      <c r="AA20" s="22"/>
      <c r="AB20" s="23"/>
      <c r="AC20" s="22"/>
      <c r="AD20" s="23"/>
      <c r="AE20" s="22"/>
      <c r="AF20" s="23"/>
      <c r="AG20" s="22"/>
      <c r="AH20" s="23"/>
      <c r="AI20" s="22"/>
      <c r="AJ20" s="23"/>
      <c r="AM20" s="12">
        <v>13.2</v>
      </c>
      <c r="AN20" s="12">
        <v>1.1200000000000001</v>
      </c>
      <c r="AO20" s="12" t="e">
        <f t="shared" si="0"/>
        <v>#N/A</v>
      </c>
      <c r="AP20" s="12" t="e">
        <f t="shared" si="1"/>
        <v>#N/A</v>
      </c>
      <c r="AQ20" s="40" t="e">
        <f t="shared" si="2"/>
        <v>#N/A</v>
      </c>
      <c r="AR20" s="40" t="e">
        <f t="shared" si="3"/>
        <v>#N/A</v>
      </c>
      <c r="AS20" s="40" t="e">
        <f>IF(COUNT(#REF!)=1,#REF!,NA())</f>
        <v>#N/A</v>
      </c>
      <c r="AT20" s="40" t="e">
        <f>IF(COUNT(#REF!)=1,#REF!,NA())</f>
        <v>#N/A</v>
      </c>
      <c r="AU20" s="40" t="e">
        <f>IF(COUNT(#REF!)=1,#REF!,NA())</f>
        <v>#N/A</v>
      </c>
      <c r="AV20" s="40" t="e">
        <f>IF(COUNT(#REF!)=1,#REF!,NA())</f>
        <v>#N/A</v>
      </c>
      <c r="AW20" s="40" t="e">
        <f>IF(COUNT(#REF!)=1,#REF!,NA())</f>
        <v>#N/A</v>
      </c>
      <c r="AX20" s="40" t="e">
        <f>IF(COUNT(#REF!)=1,#REF!,NA())</f>
        <v>#N/A</v>
      </c>
      <c r="AY20" s="40" t="e">
        <f>IF(COUNT(#REF!)=1,#REF!,NA())</f>
        <v>#N/A</v>
      </c>
      <c r="AZ20" s="40" t="e">
        <f>IF(COUNT(#REF!)=1,#REF!,NA())</f>
        <v>#N/A</v>
      </c>
      <c r="BA20" s="40" t="e">
        <f>IF(COUNT(#REF!)=1,#REF!,NA())</f>
        <v>#N/A</v>
      </c>
      <c r="BB20" s="40" t="e">
        <f>IF(COUNT(#REF!)=1,#REF!,NA())</f>
        <v>#N/A</v>
      </c>
      <c r="BC20" s="40" t="e">
        <f>IF(COUNT(#REF!)=1,#REF!,NA())</f>
        <v>#N/A</v>
      </c>
      <c r="BD20" s="40" t="e">
        <f>IF(COUNT(#REF!)=1,#REF!,NA())</f>
        <v>#N/A</v>
      </c>
      <c r="BE20" s="40" t="e">
        <f>IF(COUNT(#REF!)=1,#REF!,NA())</f>
        <v>#N/A</v>
      </c>
      <c r="BF20" s="40" t="e">
        <f>IF(COUNT(#REF!)=1,#REF!,NA())</f>
        <v>#N/A</v>
      </c>
      <c r="BG20" s="40" t="e">
        <f>IF(COUNT(#REF!)=1,#REF!,NA())</f>
        <v>#N/A</v>
      </c>
      <c r="BH20" s="40" t="e">
        <f>IF(COUNT(#REF!)=1,#REF!,NA())</f>
        <v>#N/A</v>
      </c>
      <c r="BI20" s="40" t="e">
        <f>IF(COUNT(#REF!)=1,#REF!,NA())</f>
        <v>#N/A</v>
      </c>
      <c r="BJ20" s="40" t="e">
        <f>IF(COUNT(#REF!)=1,#REF!,NA())</f>
        <v>#N/A</v>
      </c>
      <c r="BK20" s="40" t="e">
        <f>IF(COUNT(#REF!)=1,#REF!,NA())</f>
        <v>#N/A</v>
      </c>
      <c r="BL20" s="40" t="e">
        <f>IF(COUNT(#REF!)=1,#REF!,NA())</f>
        <v>#N/A</v>
      </c>
      <c r="BM20" s="40" t="e">
        <f>IF(COUNT(#REF!)=1,#REF!,NA())</f>
        <v>#N/A</v>
      </c>
      <c r="BN20" s="40" t="e">
        <f>IF(COUNT(#REF!)=1,#REF!,NA())</f>
        <v>#N/A</v>
      </c>
      <c r="BO20" s="40" t="e">
        <f>IF(COUNT(#REF!)=1,#REF!,NA())</f>
        <v>#N/A</v>
      </c>
      <c r="BP20" s="40" t="e">
        <f>IF(COUNT(#REF!)=1,#REF!,NA())</f>
        <v>#N/A</v>
      </c>
      <c r="BQ20" s="40" t="e">
        <f>IF(COUNT(#REF!)=1,#REF!,NA())</f>
        <v>#N/A</v>
      </c>
      <c r="BR20" s="40" t="e">
        <f>IF(COUNT(#REF!)=1,#REF!,NA())</f>
        <v>#N/A</v>
      </c>
      <c r="BS20" s="40" t="e">
        <f>IF(COUNT(#REF!)=1,#REF!,NA())</f>
        <v>#N/A</v>
      </c>
      <c r="BT20" s="40" t="e">
        <f>IF(COUNT(#REF!)=1,#REF!,NA())</f>
        <v>#N/A</v>
      </c>
      <c r="BU20" s="40" t="e">
        <f>IF(COUNT(#REF!)=1,#REF!,NA())</f>
        <v>#N/A</v>
      </c>
      <c r="BV20" s="40" t="e">
        <f>IF(COUNT(#REF!)=1,#REF!,NA())</f>
        <v>#N/A</v>
      </c>
      <c r="BW20" s="12" t="e">
        <f>IF(COUNT(#REF!)=1,#REF!,NA())</f>
        <v>#N/A</v>
      </c>
      <c r="BX20" s="12" t="e">
        <f>IF(COUNT(#REF!)=1,#REF!,NA())</f>
        <v>#N/A</v>
      </c>
    </row>
    <row r="21" spans="1:76" x14ac:dyDescent="0.15">
      <c r="A21" s="1"/>
      <c r="B21" s="21">
        <v>9.5</v>
      </c>
      <c r="C21" s="31">
        <v>100</v>
      </c>
      <c r="D21" s="32"/>
      <c r="E21" s="22"/>
      <c r="F21" s="23"/>
      <c r="G21" s="22"/>
      <c r="H21" s="23"/>
      <c r="I21" s="22"/>
      <c r="J21" s="23"/>
      <c r="K21" s="22"/>
      <c r="L21" s="23"/>
      <c r="M21" s="22"/>
      <c r="N21" s="23"/>
      <c r="O21" s="22"/>
      <c r="P21" s="23"/>
      <c r="Q21" s="22"/>
      <c r="R21" s="23"/>
      <c r="S21" s="22"/>
      <c r="T21" s="23"/>
      <c r="U21" s="22"/>
      <c r="V21" s="23"/>
      <c r="W21" s="22"/>
      <c r="X21" s="23"/>
      <c r="Y21" s="22"/>
      <c r="Z21" s="23"/>
      <c r="AA21" s="22"/>
      <c r="AB21" s="23"/>
      <c r="AC21" s="22"/>
      <c r="AD21" s="23"/>
      <c r="AE21" s="22"/>
      <c r="AF21" s="23"/>
      <c r="AG21" s="22"/>
      <c r="AH21" s="23"/>
      <c r="AI21" s="22"/>
      <c r="AJ21" s="23"/>
      <c r="AM21" s="12">
        <v>9.5</v>
      </c>
      <c r="AN21" s="12">
        <v>0.98</v>
      </c>
      <c r="AO21" s="12">
        <f t="shared" si="0"/>
        <v>100</v>
      </c>
      <c r="AP21" s="12" t="e">
        <f t="shared" si="1"/>
        <v>#N/A</v>
      </c>
      <c r="AQ21" s="40" t="e">
        <f t="shared" si="2"/>
        <v>#N/A</v>
      </c>
      <c r="AR21" s="40" t="e">
        <f t="shared" si="3"/>
        <v>#N/A</v>
      </c>
      <c r="AS21" s="40" t="e">
        <f>IF(COUNT(#REF!)=1,#REF!,NA())</f>
        <v>#N/A</v>
      </c>
      <c r="AT21" s="40" t="e">
        <f>IF(COUNT(#REF!)=1,#REF!,NA())</f>
        <v>#N/A</v>
      </c>
      <c r="AU21" s="40" t="e">
        <f>IF(COUNT(#REF!)=1,#REF!,NA())</f>
        <v>#N/A</v>
      </c>
      <c r="AV21" s="40" t="e">
        <f>IF(COUNT(#REF!)=1,#REF!,NA())</f>
        <v>#N/A</v>
      </c>
      <c r="AW21" s="40" t="e">
        <f>IF(COUNT(#REF!)=1,#REF!,NA())</f>
        <v>#N/A</v>
      </c>
      <c r="AX21" s="40" t="e">
        <f>IF(COUNT(#REF!)=1,#REF!,NA())</f>
        <v>#N/A</v>
      </c>
      <c r="AY21" s="40" t="e">
        <f>IF(COUNT(#REF!)=1,#REF!,NA())</f>
        <v>#N/A</v>
      </c>
      <c r="AZ21" s="40" t="e">
        <f>IF(COUNT(#REF!)=1,#REF!,NA())</f>
        <v>#N/A</v>
      </c>
      <c r="BA21" s="40" t="e">
        <f>IF(COUNT(#REF!)=1,#REF!,NA())</f>
        <v>#N/A</v>
      </c>
      <c r="BB21" s="40" t="e">
        <f>IF(COUNT(#REF!)=1,#REF!,NA())</f>
        <v>#N/A</v>
      </c>
      <c r="BC21" s="40" t="e">
        <f>IF(COUNT(#REF!)=1,#REF!,NA())</f>
        <v>#N/A</v>
      </c>
      <c r="BD21" s="40" t="e">
        <f>IF(COUNT(#REF!)=1,#REF!,NA())</f>
        <v>#N/A</v>
      </c>
      <c r="BE21" s="40" t="e">
        <f>IF(COUNT(#REF!)=1,#REF!,NA())</f>
        <v>#N/A</v>
      </c>
      <c r="BF21" s="40" t="e">
        <f>IF(COUNT(#REF!)=1,#REF!,NA())</f>
        <v>#N/A</v>
      </c>
      <c r="BG21" s="40" t="e">
        <f>IF(COUNT(#REF!)=1,#REF!,NA())</f>
        <v>#N/A</v>
      </c>
      <c r="BH21" s="40" t="e">
        <f>IF(COUNT(#REF!)=1,#REF!,NA())</f>
        <v>#N/A</v>
      </c>
      <c r="BI21" s="40" t="e">
        <f>IF(COUNT(#REF!)=1,#REF!,NA())</f>
        <v>#N/A</v>
      </c>
      <c r="BJ21" s="40" t="e">
        <f>IF(COUNT(#REF!)=1,#REF!,NA())</f>
        <v>#N/A</v>
      </c>
      <c r="BK21" s="40" t="e">
        <f>IF(COUNT(#REF!)=1,#REF!,NA())</f>
        <v>#N/A</v>
      </c>
      <c r="BL21" s="40" t="e">
        <f>IF(COUNT(#REF!)=1,#REF!,NA())</f>
        <v>#N/A</v>
      </c>
      <c r="BM21" s="40" t="e">
        <f>IF(COUNT(#REF!)=1,#REF!,NA())</f>
        <v>#N/A</v>
      </c>
      <c r="BN21" s="40" t="e">
        <f>IF(COUNT(#REF!)=1,#REF!,NA())</f>
        <v>#N/A</v>
      </c>
      <c r="BO21" s="40" t="e">
        <f>IF(COUNT(#REF!)=1,#REF!,NA())</f>
        <v>#N/A</v>
      </c>
      <c r="BP21" s="40" t="e">
        <f>IF(COUNT(#REF!)=1,#REF!,NA())</f>
        <v>#N/A</v>
      </c>
      <c r="BQ21" s="40" t="e">
        <f>IF(COUNT(#REF!)=1,#REF!,NA())</f>
        <v>#N/A</v>
      </c>
      <c r="BR21" s="40" t="e">
        <f>IF(COUNT(#REF!)=1,#REF!,NA())</f>
        <v>#N/A</v>
      </c>
      <c r="BS21" s="40" t="e">
        <f>IF(COUNT(#REF!)=1,#REF!,NA())</f>
        <v>#N/A</v>
      </c>
      <c r="BT21" s="40" t="e">
        <f>IF(COUNT(#REF!)=1,#REF!,NA())</f>
        <v>#N/A</v>
      </c>
      <c r="BU21" s="40" t="e">
        <f>IF(COUNT(#REF!)=1,#REF!,NA())</f>
        <v>#N/A</v>
      </c>
      <c r="BV21" s="40" t="e">
        <f>IF(COUNT(#REF!)=1,#REF!,NA())</f>
        <v>#N/A</v>
      </c>
      <c r="BW21" s="12" t="e">
        <f>IF(COUNT(#REF!)=1,#REF!,NA())</f>
        <v>#N/A</v>
      </c>
      <c r="BX21" s="12" t="e">
        <f>IF(COUNT(#REF!)=1,#REF!,NA())</f>
        <v>#N/A</v>
      </c>
    </row>
    <row r="22" spans="1:76" x14ac:dyDescent="0.15">
      <c r="A22" s="1"/>
      <c r="B22" s="21">
        <v>4.75</v>
      </c>
      <c r="C22" s="31">
        <v>90</v>
      </c>
      <c r="D22" s="32">
        <v>100</v>
      </c>
      <c r="E22" s="30">
        <v>100</v>
      </c>
      <c r="F22" s="30">
        <v>100</v>
      </c>
      <c r="G22" s="30">
        <v>100</v>
      </c>
      <c r="H22" s="30">
        <v>100</v>
      </c>
      <c r="I22" s="30">
        <v>100</v>
      </c>
      <c r="J22" s="30">
        <v>100</v>
      </c>
      <c r="K22" s="30">
        <v>100</v>
      </c>
      <c r="L22" s="30">
        <v>100</v>
      </c>
      <c r="M22" s="30">
        <v>100</v>
      </c>
      <c r="N22" s="30">
        <v>100</v>
      </c>
      <c r="O22" s="30">
        <v>100</v>
      </c>
      <c r="P22" s="30">
        <v>100</v>
      </c>
      <c r="Q22" s="30">
        <v>100</v>
      </c>
      <c r="R22" s="30">
        <v>100</v>
      </c>
      <c r="S22" s="30">
        <v>100</v>
      </c>
      <c r="T22" s="30">
        <v>100</v>
      </c>
      <c r="U22" s="30">
        <v>100</v>
      </c>
      <c r="V22" s="30">
        <v>100</v>
      </c>
      <c r="W22" s="30">
        <v>100</v>
      </c>
      <c r="X22" s="30">
        <v>100</v>
      </c>
      <c r="Y22" s="30">
        <v>100</v>
      </c>
      <c r="Z22" s="30">
        <v>100</v>
      </c>
      <c r="AA22" s="30">
        <v>100</v>
      </c>
      <c r="AB22" s="30">
        <v>100</v>
      </c>
      <c r="AC22" s="30">
        <v>100</v>
      </c>
      <c r="AD22" s="30">
        <v>100</v>
      </c>
      <c r="AE22" s="30">
        <v>100</v>
      </c>
      <c r="AF22" s="30">
        <v>100</v>
      </c>
      <c r="AG22" s="30">
        <v>100</v>
      </c>
      <c r="AH22" s="30">
        <v>100</v>
      </c>
      <c r="AI22" s="30">
        <v>100</v>
      </c>
      <c r="AJ22" s="30">
        <v>100</v>
      </c>
      <c r="AM22" s="12">
        <v>4.75</v>
      </c>
      <c r="AN22" s="12">
        <v>0.68</v>
      </c>
      <c r="AO22" s="12">
        <f t="shared" si="0"/>
        <v>90</v>
      </c>
      <c r="AP22" s="12">
        <f t="shared" si="1"/>
        <v>100</v>
      </c>
      <c r="AQ22" s="41">
        <f t="shared" si="2"/>
        <v>100</v>
      </c>
      <c r="AR22" s="41">
        <f t="shared" si="3"/>
        <v>100</v>
      </c>
      <c r="AS22" s="41">
        <f t="shared" ref="AS22:AS28" si="4">IF(COUNT(G22)=1,G22,NA())</f>
        <v>100</v>
      </c>
      <c r="AT22" s="41">
        <f t="shared" ref="AT22:AT28" si="5">IF(COUNT(H22)=1,H22,NA())</f>
        <v>100</v>
      </c>
      <c r="AU22" s="41">
        <f t="shared" ref="AU22:AU28" si="6">IF(COUNT(I22)=1,I22,NA())</f>
        <v>100</v>
      </c>
      <c r="AV22" s="41">
        <f t="shared" ref="AV22:AV28" si="7">IF(COUNT(J22)=1,J22,NA())</f>
        <v>100</v>
      </c>
      <c r="AW22" s="41">
        <f t="shared" ref="AW22:AW28" si="8">IF(COUNT(K22)=1,K22,NA())</f>
        <v>100</v>
      </c>
      <c r="AX22" s="41">
        <f t="shared" ref="AX22:AX28" si="9">IF(COUNT(L22)=1,L22,NA())</f>
        <v>100</v>
      </c>
      <c r="AY22" s="41">
        <f t="shared" ref="AY22:AY28" si="10">IF(COUNT(M22)=1,M22,NA())</f>
        <v>100</v>
      </c>
      <c r="AZ22" s="41">
        <f t="shared" ref="AZ22:AZ28" si="11">IF(COUNT(N22)=1,N22,NA())</f>
        <v>100</v>
      </c>
      <c r="BA22" s="41">
        <f t="shared" ref="BA22:BA28" si="12">IF(COUNT(O22)=1,O22,NA())</f>
        <v>100</v>
      </c>
      <c r="BB22" s="41">
        <f t="shared" ref="BB22:BB28" si="13">IF(COUNT(P22)=1,P22,NA())</f>
        <v>100</v>
      </c>
      <c r="BC22" s="41">
        <f t="shared" ref="BC22:BC28" si="14">IF(COUNT(Q22)=1,Q22,NA())</f>
        <v>100</v>
      </c>
      <c r="BD22" s="41">
        <f t="shared" ref="BD22:BD28" si="15">IF(COUNT(R22)=1,R22,NA())</f>
        <v>100</v>
      </c>
      <c r="BE22" s="41">
        <f t="shared" ref="BE22:BE28" si="16">IF(COUNT(S22)=1,S22,NA())</f>
        <v>100</v>
      </c>
      <c r="BF22" s="41">
        <f t="shared" ref="BF22:BF28" si="17">IF(COUNT(T22)=1,T22,NA())</f>
        <v>100</v>
      </c>
      <c r="BG22" s="41">
        <f t="shared" ref="BG22:BG28" si="18">IF(COUNT(U22)=1,U22,NA())</f>
        <v>100</v>
      </c>
      <c r="BH22" s="41">
        <f t="shared" ref="BH22:BH28" si="19">IF(COUNT(V22)=1,V22,NA())</f>
        <v>100</v>
      </c>
      <c r="BI22" s="41">
        <f t="shared" ref="BI22:BI28" si="20">IF(COUNT(W22)=1,W22,NA())</f>
        <v>100</v>
      </c>
      <c r="BJ22" s="41">
        <f t="shared" ref="BJ22:BJ28" si="21">IF(COUNT(X22)=1,X22,NA())</f>
        <v>100</v>
      </c>
      <c r="BK22" s="41">
        <f t="shared" ref="BK22:BK28" si="22">IF(COUNT(Y22)=1,Y22,NA())</f>
        <v>100</v>
      </c>
      <c r="BL22" s="41">
        <f t="shared" ref="BL22:BL28" si="23">IF(COUNT(Z22)=1,Z22,NA())</f>
        <v>100</v>
      </c>
      <c r="BM22" s="41">
        <f t="shared" ref="BM22:BM28" si="24">IF(COUNT(AA22)=1,AA22,NA())</f>
        <v>100</v>
      </c>
      <c r="BN22" s="41">
        <f t="shared" ref="BN22:BN28" si="25">IF(COUNT(AB22)=1,AB22,NA())</f>
        <v>100</v>
      </c>
      <c r="BO22" s="41">
        <f t="shared" ref="BO22:BO28" si="26">IF(COUNT(AC22)=1,AC22,NA())</f>
        <v>100</v>
      </c>
      <c r="BP22" s="41">
        <f t="shared" ref="BP22:BP28" si="27">IF(COUNT(AD22)=1,AD22,NA())</f>
        <v>100</v>
      </c>
      <c r="BQ22" s="41">
        <f t="shared" ref="BQ22:BQ28" si="28">IF(COUNT(AE22)=1,AE22,NA())</f>
        <v>100</v>
      </c>
      <c r="BR22" s="41">
        <f t="shared" ref="BR22:BR28" si="29">IF(COUNT(AF22)=1,AF22,NA())</f>
        <v>100</v>
      </c>
      <c r="BS22" s="41">
        <f t="shared" ref="BS22:BT28" si="30">IF(COUNT(AG22)=1,AG22,NA())</f>
        <v>100</v>
      </c>
      <c r="BT22" s="41">
        <f t="shared" si="30"/>
        <v>100</v>
      </c>
      <c r="BU22" s="41">
        <f t="shared" ref="BU22:BU28" si="31">IF(COUNT(AI22)=1,AI22,NA())</f>
        <v>100</v>
      </c>
      <c r="BV22" s="41">
        <f t="shared" ref="BV22:BV28" si="32">IF(COUNT(AJ22)=1,AJ22,NA())</f>
        <v>100</v>
      </c>
      <c r="BW22" s="35" t="e">
        <f t="shared" ref="BW22:BW28" si="33">IF(COUNT(AK22)=1,AK22,NA())</f>
        <v>#N/A</v>
      </c>
      <c r="BX22" s="35" t="e">
        <f t="shared" ref="BX22:BX28" si="34">IF(COUNT(AL22)=1,AL22,NA())</f>
        <v>#N/A</v>
      </c>
    </row>
    <row r="23" spans="1:76" x14ac:dyDescent="0.15">
      <c r="A23" s="1"/>
      <c r="B23" s="21">
        <v>2.36</v>
      </c>
      <c r="C23" s="31">
        <v>80</v>
      </c>
      <c r="D23" s="32">
        <v>100</v>
      </c>
      <c r="E23" s="30">
        <v>96.664681357951167</v>
      </c>
      <c r="F23" s="30">
        <v>96.723775172828368</v>
      </c>
      <c r="G23" s="30">
        <v>96.692679301374952</v>
      </c>
      <c r="H23" s="30">
        <v>96.243686868686865</v>
      </c>
      <c r="I23" s="30">
        <v>97.896165592127588</v>
      </c>
      <c r="J23" s="30">
        <v>95.813614852566431</v>
      </c>
      <c r="K23" s="30">
        <v>95.704254440313917</v>
      </c>
      <c r="L23" s="30">
        <v>96.33173843700159</v>
      </c>
      <c r="M23" s="30">
        <v>93.678013821346298</v>
      </c>
      <c r="N23" s="30">
        <v>93.289432423957351</v>
      </c>
      <c r="O23" s="30">
        <v>93.198573127229494</v>
      </c>
      <c r="P23" s="30">
        <v>94.899066637725198</v>
      </c>
      <c r="Q23" s="30">
        <v>97.915265635507737</v>
      </c>
      <c r="R23" s="30">
        <v>95.775165319617926</v>
      </c>
      <c r="S23" s="30">
        <v>94.65216406072966</v>
      </c>
      <c r="T23" s="30">
        <v>96.085335542667778</v>
      </c>
      <c r="U23" s="30">
        <v>94.306680161943319</v>
      </c>
      <c r="V23" s="30">
        <v>95.528247141150374</v>
      </c>
      <c r="W23" s="30">
        <v>95.707014826288997</v>
      </c>
      <c r="X23" s="30">
        <v>94.216320111829461</v>
      </c>
      <c r="Y23" s="30">
        <v>95.620175910967504</v>
      </c>
      <c r="Z23" s="30">
        <v>94</v>
      </c>
      <c r="AA23" s="30">
        <v>94.64414090582315</v>
      </c>
      <c r="AB23" s="30">
        <v>97.081475476286982</v>
      </c>
      <c r="AC23" s="30">
        <v>93.71800837598883</v>
      </c>
      <c r="AD23" s="30">
        <v>94.04704752760442</v>
      </c>
      <c r="AE23" s="30">
        <v>94.251497005988028</v>
      </c>
      <c r="AF23" s="30">
        <v>95.932051855163166</v>
      </c>
      <c r="AG23" s="30">
        <v>96.309963099630991</v>
      </c>
      <c r="AH23" s="30">
        <v>95.97039473684211</v>
      </c>
      <c r="AI23" s="30">
        <v>96.096256684491976</v>
      </c>
      <c r="AJ23" s="30">
        <v>94.895875867701108</v>
      </c>
      <c r="AM23" s="12">
        <v>2.36</v>
      </c>
      <c r="AN23" s="12">
        <v>0.37</v>
      </c>
      <c r="AO23" s="12">
        <f t="shared" si="0"/>
        <v>80</v>
      </c>
      <c r="AP23" s="12">
        <f t="shared" si="1"/>
        <v>100</v>
      </c>
      <c r="AQ23" s="41">
        <f t="shared" si="2"/>
        <v>96.664681357951167</v>
      </c>
      <c r="AR23" s="41">
        <f t="shared" si="3"/>
        <v>96.723775172828368</v>
      </c>
      <c r="AS23" s="41">
        <f t="shared" si="4"/>
        <v>96.692679301374952</v>
      </c>
      <c r="AT23" s="41">
        <f t="shared" si="5"/>
        <v>96.243686868686865</v>
      </c>
      <c r="AU23" s="41">
        <f t="shared" si="6"/>
        <v>97.896165592127588</v>
      </c>
      <c r="AV23" s="41">
        <f t="shared" si="7"/>
        <v>95.813614852566431</v>
      </c>
      <c r="AW23" s="41">
        <f t="shared" si="8"/>
        <v>95.704254440313917</v>
      </c>
      <c r="AX23" s="41">
        <f t="shared" si="9"/>
        <v>96.33173843700159</v>
      </c>
      <c r="AY23" s="41">
        <f t="shared" si="10"/>
        <v>93.678013821346298</v>
      </c>
      <c r="AZ23" s="41">
        <f t="shared" si="11"/>
        <v>93.289432423957351</v>
      </c>
      <c r="BA23" s="41">
        <f t="shared" si="12"/>
        <v>93.198573127229494</v>
      </c>
      <c r="BB23" s="41">
        <f t="shared" si="13"/>
        <v>94.899066637725198</v>
      </c>
      <c r="BC23" s="41">
        <f t="shared" si="14"/>
        <v>97.915265635507737</v>
      </c>
      <c r="BD23" s="41">
        <f t="shared" si="15"/>
        <v>95.775165319617926</v>
      </c>
      <c r="BE23" s="41">
        <f t="shared" si="16"/>
        <v>94.65216406072966</v>
      </c>
      <c r="BF23" s="41">
        <f t="shared" si="17"/>
        <v>96.085335542667778</v>
      </c>
      <c r="BG23" s="41">
        <f t="shared" si="18"/>
        <v>94.306680161943319</v>
      </c>
      <c r="BH23" s="41">
        <f t="shared" si="19"/>
        <v>95.528247141150374</v>
      </c>
      <c r="BI23" s="41">
        <f t="shared" si="20"/>
        <v>95.707014826288997</v>
      </c>
      <c r="BJ23" s="41">
        <f t="shared" si="21"/>
        <v>94.216320111829461</v>
      </c>
      <c r="BK23" s="41">
        <f t="shared" si="22"/>
        <v>95.620175910967504</v>
      </c>
      <c r="BL23" s="41">
        <f t="shared" si="23"/>
        <v>94</v>
      </c>
      <c r="BM23" s="41">
        <f t="shared" si="24"/>
        <v>94.64414090582315</v>
      </c>
      <c r="BN23" s="41">
        <f t="shared" si="25"/>
        <v>97.081475476286982</v>
      </c>
      <c r="BO23" s="41">
        <f t="shared" si="26"/>
        <v>93.71800837598883</v>
      </c>
      <c r="BP23" s="41">
        <f t="shared" si="27"/>
        <v>94.04704752760442</v>
      </c>
      <c r="BQ23" s="41">
        <f t="shared" si="28"/>
        <v>94.251497005988028</v>
      </c>
      <c r="BR23" s="41">
        <f t="shared" si="29"/>
        <v>95.932051855163166</v>
      </c>
      <c r="BS23" s="41">
        <f t="shared" si="30"/>
        <v>96.309963099630991</v>
      </c>
      <c r="BT23" s="41">
        <f t="shared" si="30"/>
        <v>95.97039473684211</v>
      </c>
      <c r="BU23" s="41">
        <f t="shared" si="31"/>
        <v>96.096256684491976</v>
      </c>
      <c r="BV23" s="41">
        <f t="shared" si="32"/>
        <v>94.895875867701108</v>
      </c>
      <c r="BW23" s="35" t="e">
        <f t="shared" si="33"/>
        <v>#N/A</v>
      </c>
      <c r="BX23" s="35" t="e">
        <f t="shared" si="34"/>
        <v>#N/A</v>
      </c>
    </row>
    <row r="24" spans="1:76" x14ac:dyDescent="0.15">
      <c r="A24" s="1"/>
      <c r="B24" s="21">
        <v>1.18</v>
      </c>
      <c r="C24" s="31">
        <v>50</v>
      </c>
      <c r="D24" s="32">
        <v>90</v>
      </c>
      <c r="E24" s="30">
        <v>70.964860035735555</v>
      </c>
      <c r="F24" s="30">
        <v>73.760144274120833</v>
      </c>
      <c r="G24" s="30">
        <v>82.348569305091047</v>
      </c>
      <c r="H24" s="30">
        <v>79.766414141414145</v>
      </c>
      <c r="I24" s="30">
        <v>79.368849677638281</v>
      </c>
      <c r="J24" s="30">
        <v>81.507098653076085</v>
      </c>
      <c r="K24" s="30">
        <v>81.990912845931433</v>
      </c>
      <c r="L24" s="30">
        <v>81.818181818181813</v>
      </c>
      <c r="M24" s="30">
        <v>73.918607627335547</v>
      </c>
      <c r="N24" s="30">
        <v>72.122922546252738</v>
      </c>
      <c r="O24" s="30">
        <v>78.002378121284181</v>
      </c>
      <c r="P24" s="30">
        <v>80.48621662687215</v>
      </c>
      <c r="Q24" s="30">
        <v>79.55615332885003</v>
      </c>
      <c r="R24" s="30">
        <v>81.337252020573104</v>
      </c>
      <c r="S24" s="30">
        <v>77.520960797643326</v>
      </c>
      <c r="T24" s="30">
        <v>77.278376139188069</v>
      </c>
      <c r="U24" s="30">
        <v>78.188259109311744</v>
      </c>
      <c r="V24" s="30">
        <v>81.174261819423108</v>
      </c>
      <c r="W24" s="30">
        <v>80.349634874972338</v>
      </c>
      <c r="X24" s="30">
        <v>76.655600209680244</v>
      </c>
      <c r="Y24" s="30">
        <v>79.9138395261174</v>
      </c>
      <c r="Z24" s="30">
        <v>75.977528089887642</v>
      </c>
      <c r="AA24" s="30">
        <v>79.295470884255934</v>
      </c>
      <c r="AB24" s="30">
        <v>78.313741386299142</v>
      </c>
      <c r="AC24" s="30">
        <v>80.781758957654731</v>
      </c>
      <c r="AD24" s="30">
        <v>79.116658665386467</v>
      </c>
      <c r="AE24" s="30">
        <v>79.041916167664681</v>
      </c>
      <c r="AF24" s="30">
        <v>76.307554760840418</v>
      </c>
      <c r="AG24" s="30">
        <v>77.905904059040594</v>
      </c>
      <c r="AH24" s="30">
        <v>79.934210526315795</v>
      </c>
      <c r="AI24" s="30">
        <v>78.44919786096257</v>
      </c>
      <c r="AJ24" s="30">
        <v>81.094324213964882</v>
      </c>
      <c r="AM24" s="12">
        <v>1.18</v>
      </c>
      <c r="AN24" s="12">
        <v>7.0000000000000007E-2</v>
      </c>
      <c r="AO24" s="12">
        <f t="shared" si="0"/>
        <v>50</v>
      </c>
      <c r="AP24" s="12">
        <f t="shared" si="1"/>
        <v>90</v>
      </c>
      <c r="AQ24" s="41">
        <f t="shared" si="2"/>
        <v>70.964860035735555</v>
      </c>
      <c r="AR24" s="41">
        <f t="shared" si="3"/>
        <v>73.760144274120833</v>
      </c>
      <c r="AS24" s="41">
        <f t="shared" si="4"/>
        <v>82.348569305091047</v>
      </c>
      <c r="AT24" s="41">
        <f t="shared" si="5"/>
        <v>79.766414141414145</v>
      </c>
      <c r="AU24" s="41">
        <f t="shared" si="6"/>
        <v>79.368849677638281</v>
      </c>
      <c r="AV24" s="41">
        <f t="shared" si="7"/>
        <v>81.507098653076085</v>
      </c>
      <c r="AW24" s="41">
        <f t="shared" si="8"/>
        <v>81.990912845931433</v>
      </c>
      <c r="AX24" s="41">
        <f t="shared" si="9"/>
        <v>81.818181818181813</v>
      </c>
      <c r="AY24" s="41">
        <f t="shared" si="10"/>
        <v>73.918607627335547</v>
      </c>
      <c r="AZ24" s="41">
        <f t="shared" si="11"/>
        <v>72.122922546252738</v>
      </c>
      <c r="BA24" s="41">
        <f t="shared" si="12"/>
        <v>78.002378121284181</v>
      </c>
      <c r="BB24" s="41">
        <f t="shared" si="13"/>
        <v>80.48621662687215</v>
      </c>
      <c r="BC24" s="41">
        <f t="shared" si="14"/>
        <v>79.55615332885003</v>
      </c>
      <c r="BD24" s="41">
        <f t="shared" si="15"/>
        <v>81.337252020573104</v>
      </c>
      <c r="BE24" s="41">
        <f t="shared" si="16"/>
        <v>77.520960797643326</v>
      </c>
      <c r="BF24" s="41">
        <f t="shared" si="17"/>
        <v>77.278376139188069</v>
      </c>
      <c r="BG24" s="41">
        <f t="shared" si="18"/>
        <v>78.188259109311744</v>
      </c>
      <c r="BH24" s="41">
        <f t="shared" si="19"/>
        <v>81.174261819423108</v>
      </c>
      <c r="BI24" s="41">
        <f t="shared" si="20"/>
        <v>80.349634874972338</v>
      </c>
      <c r="BJ24" s="41">
        <f t="shared" si="21"/>
        <v>76.655600209680244</v>
      </c>
      <c r="BK24" s="41">
        <f t="shared" si="22"/>
        <v>79.9138395261174</v>
      </c>
      <c r="BL24" s="41">
        <f t="shared" si="23"/>
        <v>75.977528089887642</v>
      </c>
      <c r="BM24" s="41">
        <f t="shared" si="24"/>
        <v>79.295470884255934</v>
      </c>
      <c r="BN24" s="41">
        <f t="shared" si="25"/>
        <v>78.313741386299142</v>
      </c>
      <c r="BO24" s="41">
        <f t="shared" si="26"/>
        <v>80.781758957654731</v>
      </c>
      <c r="BP24" s="41">
        <f t="shared" si="27"/>
        <v>79.116658665386467</v>
      </c>
      <c r="BQ24" s="41">
        <f t="shared" si="28"/>
        <v>79.041916167664681</v>
      </c>
      <c r="BR24" s="41">
        <f t="shared" si="29"/>
        <v>76.307554760840418</v>
      </c>
      <c r="BS24" s="41">
        <f t="shared" si="30"/>
        <v>77.905904059040594</v>
      </c>
      <c r="BT24" s="41">
        <f t="shared" si="30"/>
        <v>79.934210526315795</v>
      </c>
      <c r="BU24" s="41">
        <f t="shared" si="31"/>
        <v>78.44919786096257</v>
      </c>
      <c r="BV24" s="41">
        <f t="shared" si="32"/>
        <v>81.094324213964882</v>
      </c>
      <c r="BW24" s="35" t="e">
        <f t="shared" si="33"/>
        <v>#N/A</v>
      </c>
      <c r="BX24" s="35" t="e">
        <f t="shared" si="34"/>
        <v>#N/A</v>
      </c>
    </row>
    <row r="25" spans="1:76" x14ac:dyDescent="0.15">
      <c r="A25" s="1"/>
      <c r="B25" s="21">
        <v>0.6</v>
      </c>
      <c r="C25" s="31">
        <v>25</v>
      </c>
      <c r="D25" s="32">
        <v>65</v>
      </c>
      <c r="E25" s="30">
        <v>46.754020250148898</v>
      </c>
      <c r="F25" s="30">
        <v>49.053201082055907</v>
      </c>
      <c r="G25" s="30">
        <v>62.170196952805654</v>
      </c>
      <c r="H25" s="30">
        <v>52.525252525252526</v>
      </c>
      <c r="I25" s="30">
        <v>51.442144553783507</v>
      </c>
      <c r="J25" s="30">
        <v>58.645795413178014</v>
      </c>
      <c r="K25" s="30">
        <v>58.818669971086322</v>
      </c>
      <c r="L25" s="30">
        <v>58.89154704944179</v>
      </c>
      <c r="M25" s="30">
        <v>50.959815715382646</v>
      </c>
      <c r="N25" s="30">
        <v>48.35371589840075</v>
      </c>
      <c r="O25" s="30">
        <v>58.52556480380499</v>
      </c>
      <c r="P25" s="30">
        <v>60.212719774256563</v>
      </c>
      <c r="Q25" s="30">
        <v>51.882985877605911</v>
      </c>
      <c r="R25" s="30">
        <v>58.265980896399704</v>
      </c>
      <c r="S25" s="30">
        <v>51.076365284387037</v>
      </c>
      <c r="T25" s="30">
        <v>51.739850869925434</v>
      </c>
      <c r="U25" s="30">
        <v>51.745951417004051</v>
      </c>
      <c r="V25" s="30">
        <v>57.518347840928485</v>
      </c>
      <c r="W25" s="30">
        <v>57.645496791325513</v>
      </c>
      <c r="X25" s="30">
        <v>54.062554604228552</v>
      </c>
      <c r="Y25" s="30">
        <v>59.019924609585352</v>
      </c>
      <c r="Z25" s="30">
        <v>53.932584269662918</v>
      </c>
      <c r="AA25" s="30">
        <v>52.947519769949672</v>
      </c>
      <c r="AB25" s="30">
        <v>51.033644102148358</v>
      </c>
      <c r="AC25" s="30">
        <v>58.306188925081436</v>
      </c>
      <c r="AD25" s="30">
        <v>56.601056168987036</v>
      </c>
      <c r="AE25" s="30">
        <v>52.055888223552898</v>
      </c>
      <c r="AF25" s="30">
        <v>53.375055878408581</v>
      </c>
      <c r="AG25" s="30">
        <v>56.41143911439115</v>
      </c>
      <c r="AH25" s="30">
        <v>59.087171052631575</v>
      </c>
      <c r="AI25" s="30">
        <v>55.614973262032088</v>
      </c>
      <c r="AJ25" s="30">
        <v>58.881175990200077</v>
      </c>
      <c r="AM25" s="12">
        <v>0.6</v>
      </c>
      <c r="AN25" s="12">
        <v>-0.22</v>
      </c>
      <c r="AO25" s="12">
        <f t="shared" si="0"/>
        <v>25</v>
      </c>
      <c r="AP25" s="12">
        <f t="shared" si="1"/>
        <v>65</v>
      </c>
      <c r="AQ25" s="41">
        <f t="shared" si="2"/>
        <v>46.754020250148898</v>
      </c>
      <c r="AR25" s="41">
        <f t="shared" si="3"/>
        <v>49.053201082055907</v>
      </c>
      <c r="AS25" s="41">
        <f t="shared" si="4"/>
        <v>62.170196952805654</v>
      </c>
      <c r="AT25" s="41">
        <f t="shared" si="5"/>
        <v>52.525252525252526</v>
      </c>
      <c r="AU25" s="41">
        <f t="shared" si="6"/>
        <v>51.442144553783507</v>
      </c>
      <c r="AV25" s="41">
        <f t="shared" si="7"/>
        <v>58.645795413178014</v>
      </c>
      <c r="AW25" s="41">
        <f t="shared" si="8"/>
        <v>58.818669971086322</v>
      </c>
      <c r="AX25" s="41">
        <f t="shared" si="9"/>
        <v>58.89154704944179</v>
      </c>
      <c r="AY25" s="41">
        <f t="shared" si="10"/>
        <v>50.959815715382646</v>
      </c>
      <c r="AZ25" s="41">
        <f t="shared" si="11"/>
        <v>48.35371589840075</v>
      </c>
      <c r="BA25" s="41">
        <f t="shared" si="12"/>
        <v>58.52556480380499</v>
      </c>
      <c r="BB25" s="41">
        <f t="shared" si="13"/>
        <v>60.212719774256563</v>
      </c>
      <c r="BC25" s="41">
        <f t="shared" si="14"/>
        <v>51.882985877605911</v>
      </c>
      <c r="BD25" s="41">
        <f t="shared" si="15"/>
        <v>58.265980896399704</v>
      </c>
      <c r="BE25" s="41">
        <f t="shared" si="16"/>
        <v>51.076365284387037</v>
      </c>
      <c r="BF25" s="41">
        <f t="shared" si="17"/>
        <v>51.739850869925434</v>
      </c>
      <c r="BG25" s="41">
        <f t="shared" si="18"/>
        <v>51.745951417004051</v>
      </c>
      <c r="BH25" s="41">
        <f t="shared" si="19"/>
        <v>57.518347840928485</v>
      </c>
      <c r="BI25" s="41">
        <f t="shared" si="20"/>
        <v>57.645496791325513</v>
      </c>
      <c r="BJ25" s="41">
        <f t="shared" si="21"/>
        <v>54.062554604228552</v>
      </c>
      <c r="BK25" s="41">
        <f t="shared" si="22"/>
        <v>59.019924609585352</v>
      </c>
      <c r="BL25" s="41">
        <f t="shared" si="23"/>
        <v>53.932584269662918</v>
      </c>
      <c r="BM25" s="41">
        <f t="shared" si="24"/>
        <v>52.947519769949672</v>
      </c>
      <c r="BN25" s="41">
        <f t="shared" si="25"/>
        <v>51.033644102148358</v>
      </c>
      <c r="BO25" s="41">
        <f t="shared" si="26"/>
        <v>58.306188925081436</v>
      </c>
      <c r="BP25" s="41">
        <f t="shared" si="27"/>
        <v>56.601056168987036</v>
      </c>
      <c r="BQ25" s="41">
        <f t="shared" si="28"/>
        <v>52.055888223552898</v>
      </c>
      <c r="BR25" s="41">
        <f t="shared" si="29"/>
        <v>53.375055878408581</v>
      </c>
      <c r="BS25" s="41">
        <f t="shared" si="30"/>
        <v>56.41143911439115</v>
      </c>
      <c r="BT25" s="41">
        <f t="shared" si="30"/>
        <v>59.087171052631575</v>
      </c>
      <c r="BU25" s="41">
        <f t="shared" si="31"/>
        <v>55.614973262032088</v>
      </c>
      <c r="BV25" s="41">
        <f t="shared" si="32"/>
        <v>58.881175990200077</v>
      </c>
      <c r="BW25" s="35" t="e">
        <f t="shared" si="33"/>
        <v>#N/A</v>
      </c>
      <c r="BX25" s="35" t="e">
        <f t="shared" si="34"/>
        <v>#N/A</v>
      </c>
    </row>
    <row r="26" spans="1:76" x14ac:dyDescent="0.15">
      <c r="A26" s="1"/>
      <c r="B26" s="21">
        <v>0.3</v>
      </c>
      <c r="C26" s="31">
        <v>10</v>
      </c>
      <c r="D26" s="32">
        <v>35</v>
      </c>
      <c r="E26" s="30">
        <v>21.679571173317456</v>
      </c>
      <c r="F26" s="30">
        <v>22.392545837090466</v>
      </c>
      <c r="G26" s="30">
        <v>28.390932738758835</v>
      </c>
      <c r="H26" s="30">
        <v>24.400252525252526</v>
      </c>
      <c r="I26" s="30">
        <v>22.59925347811334</v>
      </c>
      <c r="J26" s="30">
        <v>26.683654896250459</v>
      </c>
      <c r="K26" s="30">
        <v>27.01363073110285</v>
      </c>
      <c r="L26" s="30">
        <v>26.515151515151516</v>
      </c>
      <c r="M26" s="30">
        <v>22.856411568978757</v>
      </c>
      <c r="N26" s="30">
        <v>20.476638444653489</v>
      </c>
      <c r="O26" s="30">
        <v>27.966706302021407</v>
      </c>
      <c r="P26" s="30">
        <v>28.521814629911006</v>
      </c>
      <c r="Q26" s="30">
        <v>23.301950235373226</v>
      </c>
      <c r="R26" s="30">
        <v>26.010286554004409</v>
      </c>
      <c r="S26" s="30">
        <v>24.042601404939958</v>
      </c>
      <c r="T26" s="30">
        <v>24.917149958574981</v>
      </c>
      <c r="U26" s="30">
        <v>24.645748987854248</v>
      </c>
      <c r="V26" s="30">
        <v>27.29134664618536</v>
      </c>
      <c r="W26" s="30">
        <v>27.351183890241188</v>
      </c>
      <c r="X26" s="30">
        <v>24.148174034597218</v>
      </c>
      <c r="Y26" s="30">
        <v>29.079159935379636</v>
      </c>
      <c r="Z26" s="30">
        <v>23.887640449438209</v>
      </c>
      <c r="AA26" s="30">
        <v>26.491732566498911</v>
      </c>
      <c r="AB26" s="30">
        <v>23.591406566680178</v>
      </c>
      <c r="AC26" s="30">
        <v>30.060493252675656</v>
      </c>
      <c r="AD26" s="30">
        <v>26.452232357177152</v>
      </c>
      <c r="AE26" s="30">
        <v>25.828343313373253</v>
      </c>
      <c r="AF26" s="30">
        <v>26.195797943674563</v>
      </c>
      <c r="AG26" s="30">
        <v>25.276752767527682</v>
      </c>
      <c r="AH26" s="30">
        <v>28.16611842105263</v>
      </c>
      <c r="AI26" s="30">
        <v>25.882352941176478</v>
      </c>
      <c r="AJ26" s="30">
        <v>27.929767251939566</v>
      </c>
      <c r="AM26" s="12">
        <v>0.3</v>
      </c>
      <c r="AN26" s="12">
        <v>-0.52</v>
      </c>
      <c r="AO26" s="12">
        <f t="shared" si="0"/>
        <v>10</v>
      </c>
      <c r="AP26" s="12">
        <f t="shared" si="1"/>
        <v>35</v>
      </c>
      <c r="AQ26" s="41">
        <f t="shared" si="2"/>
        <v>21.679571173317456</v>
      </c>
      <c r="AR26" s="41">
        <f t="shared" si="3"/>
        <v>22.392545837090466</v>
      </c>
      <c r="AS26" s="41">
        <f t="shared" si="4"/>
        <v>28.390932738758835</v>
      </c>
      <c r="AT26" s="41">
        <f t="shared" si="5"/>
        <v>24.400252525252526</v>
      </c>
      <c r="AU26" s="41">
        <f t="shared" si="6"/>
        <v>22.59925347811334</v>
      </c>
      <c r="AV26" s="41">
        <f t="shared" si="7"/>
        <v>26.683654896250459</v>
      </c>
      <c r="AW26" s="41">
        <f t="shared" si="8"/>
        <v>27.01363073110285</v>
      </c>
      <c r="AX26" s="41">
        <f t="shared" si="9"/>
        <v>26.515151515151516</v>
      </c>
      <c r="AY26" s="41">
        <f t="shared" si="10"/>
        <v>22.856411568978757</v>
      </c>
      <c r="AZ26" s="41">
        <f t="shared" si="11"/>
        <v>20.476638444653489</v>
      </c>
      <c r="BA26" s="41">
        <f t="shared" si="12"/>
        <v>27.966706302021407</v>
      </c>
      <c r="BB26" s="41">
        <f t="shared" si="13"/>
        <v>28.521814629911006</v>
      </c>
      <c r="BC26" s="41">
        <f t="shared" si="14"/>
        <v>23.301950235373226</v>
      </c>
      <c r="BD26" s="41">
        <f t="shared" si="15"/>
        <v>26.010286554004409</v>
      </c>
      <c r="BE26" s="41">
        <f t="shared" si="16"/>
        <v>24.042601404939958</v>
      </c>
      <c r="BF26" s="41">
        <f t="shared" si="17"/>
        <v>24.917149958574981</v>
      </c>
      <c r="BG26" s="41">
        <f t="shared" si="18"/>
        <v>24.645748987854248</v>
      </c>
      <c r="BH26" s="41">
        <f t="shared" si="19"/>
        <v>27.29134664618536</v>
      </c>
      <c r="BI26" s="41">
        <f t="shared" si="20"/>
        <v>27.351183890241188</v>
      </c>
      <c r="BJ26" s="41">
        <f t="shared" si="21"/>
        <v>24.148174034597218</v>
      </c>
      <c r="BK26" s="41">
        <f t="shared" si="22"/>
        <v>29.079159935379636</v>
      </c>
      <c r="BL26" s="41">
        <f t="shared" si="23"/>
        <v>23.887640449438209</v>
      </c>
      <c r="BM26" s="41">
        <f t="shared" si="24"/>
        <v>26.491732566498911</v>
      </c>
      <c r="BN26" s="41">
        <f t="shared" si="25"/>
        <v>23.591406566680178</v>
      </c>
      <c r="BO26" s="41">
        <f t="shared" si="26"/>
        <v>30.060493252675656</v>
      </c>
      <c r="BP26" s="41">
        <f t="shared" si="27"/>
        <v>26.452232357177152</v>
      </c>
      <c r="BQ26" s="41">
        <f t="shared" si="28"/>
        <v>25.828343313373253</v>
      </c>
      <c r="BR26" s="41">
        <f t="shared" si="29"/>
        <v>26.195797943674563</v>
      </c>
      <c r="BS26" s="41">
        <f t="shared" si="30"/>
        <v>25.276752767527682</v>
      </c>
      <c r="BT26" s="41">
        <f t="shared" si="30"/>
        <v>28.16611842105263</v>
      </c>
      <c r="BU26" s="41">
        <f t="shared" si="31"/>
        <v>25.882352941176478</v>
      </c>
      <c r="BV26" s="41">
        <f t="shared" si="32"/>
        <v>27.929767251939566</v>
      </c>
      <c r="BW26" s="35" t="e">
        <f t="shared" si="33"/>
        <v>#N/A</v>
      </c>
      <c r="BX26" s="35" t="e">
        <f t="shared" si="34"/>
        <v>#N/A</v>
      </c>
    </row>
    <row r="27" spans="1:76" x14ac:dyDescent="0.15">
      <c r="A27" s="1"/>
      <c r="B27" s="21">
        <v>0.15</v>
      </c>
      <c r="C27" s="31">
        <v>2</v>
      </c>
      <c r="D27" s="32">
        <v>10</v>
      </c>
      <c r="E27" s="30">
        <v>4.4073853484216841</v>
      </c>
      <c r="F27" s="30">
        <v>4.7490231439735453</v>
      </c>
      <c r="G27" s="30">
        <v>6.1687105165366063</v>
      </c>
      <c r="H27" s="30">
        <v>4.0404040404040416</v>
      </c>
      <c r="I27" s="30">
        <v>8.992195453003049</v>
      </c>
      <c r="J27" s="30">
        <v>7.1350564251911095</v>
      </c>
      <c r="K27" s="30">
        <v>8.3849648905410845</v>
      </c>
      <c r="L27" s="30">
        <v>6.7384370015949031</v>
      </c>
      <c r="M27" s="30">
        <v>6.6547222933196792</v>
      </c>
      <c r="N27" s="30">
        <v>7.8708058952649651</v>
      </c>
      <c r="O27" s="30">
        <v>7.2770511296076137</v>
      </c>
      <c r="P27" s="30">
        <v>6.8808335142174855</v>
      </c>
      <c r="Q27" s="30">
        <v>9.8184263618022811</v>
      </c>
      <c r="R27" s="30">
        <v>6.2821454812637825</v>
      </c>
      <c r="S27" s="30">
        <v>5.4384772263766195</v>
      </c>
      <c r="T27" s="30">
        <v>6.0066280033139918</v>
      </c>
      <c r="U27" s="30">
        <v>7.009109311740886</v>
      </c>
      <c r="V27" s="30">
        <v>7.2879330943846981</v>
      </c>
      <c r="W27" s="30">
        <v>7.0369550785571988</v>
      </c>
      <c r="X27" s="30">
        <v>5.4167394723047266</v>
      </c>
      <c r="Y27" s="30">
        <v>7.3236402800215501</v>
      </c>
      <c r="Z27" s="30">
        <v>4.606741573033716</v>
      </c>
      <c r="AA27" s="30">
        <v>7.9439252336448476</v>
      </c>
      <c r="AB27" s="30">
        <v>7.0531009323064353</v>
      </c>
      <c r="AC27" s="30">
        <v>8.515588645881806</v>
      </c>
      <c r="AD27" s="30">
        <v>6.5770523283725453</v>
      </c>
      <c r="AE27" s="30">
        <v>6.467065868263461</v>
      </c>
      <c r="AF27" s="30">
        <v>6.2136790344210908</v>
      </c>
      <c r="AG27" s="30">
        <v>5.8118081180812027</v>
      </c>
      <c r="AH27" s="30">
        <v>6.7845394736842195</v>
      </c>
      <c r="AI27" s="30">
        <v>5.0267379679144426</v>
      </c>
      <c r="AJ27" s="30">
        <v>5.2266231114740691</v>
      </c>
      <c r="AM27" s="12">
        <v>0.15</v>
      </c>
      <c r="AN27" s="12">
        <v>-0.82</v>
      </c>
      <c r="AO27" s="12">
        <f t="shared" si="0"/>
        <v>2</v>
      </c>
      <c r="AP27" s="12">
        <f t="shared" si="1"/>
        <v>10</v>
      </c>
      <c r="AQ27" s="41">
        <f t="shared" si="2"/>
        <v>4.4073853484216841</v>
      </c>
      <c r="AR27" s="41">
        <f t="shared" si="3"/>
        <v>4.7490231439735453</v>
      </c>
      <c r="AS27" s="41">
        <f t="shared" si="4"/>
        <v>6.1687105165366063</v>
      </c>
      <c r="AT27" s="41">
        <f t="shared" si="5"/>
        <v>4.0404040404040416</v>
      </c>
      <c r="AU27" s="41">
        <f t="shared" si="6"/>
        <v>8.992195453003049</v>
      </c>
      <c r="AV27" s="41">
        <f t="shared" si="7"/>
        <v>7.1350564251911095</v>
      </c>
      <c r="AW27" s="41">
        <f t="shared" si="8"/>
        <v>8.3849648905410845</v>
      </c>
      <c r="AX27" s="41">
        <f t="shared" si="9"/>
        <v>6.7384370015949031</v>
      </c>
      <c r="AY27" s="41">
        <f t="shared" si="10"/>
        <v>6.6547222933196792</v>
      </c>
      <c r="AZ27" s="41">
        <f t="shared" si="11"/>
        <v>7.8708058952649651</v>
      </c>
      <c r="BA27" s="41">
        <f t="shared" si="12"/>
        <v>7.2770511296076137</v>
      </c>
      <c r="BB27" s="41">
        <f t="shared" si="13"/>
        <v>6.8808335142174855</v>
      </c>
      <c r="BC27" s="41">
        <f t="shared" si="14"/>
        <v>9.8184263618022811</v>
      </c>
      <c r="BD27" s="41">
        <f t="shared" si="15"/>
        <v>6.2821454812637825</v>
      </c>
      <c r="BE27" s="41">
        <f t="shared" si="16"/>
        <v>5.4384772263766195</v>
      </c>
      <c r="BF27" s="41">
        <f t="shared" si="17"/>
        <v>6.0066280033139918</v>
      </c>
      <c r="BG27" s="41">
        <f t="shared" si="18"/>
        <v>7.009109311740886</v>
      </c>
      <c r="BH27" s="41">
        <f t="shared" si="19"/>
        <v>7.2879330943846981</v>
      </c>
      <c r="BI27" s="41">
        <f t="shared" si="20"/>
        <v>7.0369550785571988</v>
      </c>
      <c r="BJ27" s="41">
        <f t="shared" si="21"/>
        <v>5.4167394723047266</v>
      </c>
      <c r="BK27" s="41">
        <f t="shared" si="22"/>
        <v>7.3236402800215501</v>
      </c>
      <c r="BL27" s="41">
        <f t="shared" si="23"/>
        <v>4.606741573033716</v>
      </c>
      <c r="BM27" s="41">
        <f t="shared" si="24"/>
        <v>7.9439252336448476</v>
      </c>
      <c r="BN27" s="41">
        <f t="shared" si="25"/>
        <v>7.0531009323064353</v>
      </c>
      <c r="BO27" s="41">
        <f t="shared" si="26"/>
        <v>8.515588645881806</v>
      </c>
      <c r="BP27" s="41">
        <f t="shared" si="27"/>
        <v>6.5770523283725453</v>
      </c>
      <c r="BQ27" s="41">
        <f t="shared" si="28"/>
        <v>6.467065868263461</v>
      </c>
      <c r="BR27" s="41">
        <f t="shared" si="29"/>
        <v>6.2136790344210908</v>
      </c>
      <c r="BS27" s="41">
        <f t="shared" si="30"/>
        <v>5.8118081180812027</v>
      </c>
      <c r="BT27" s="41">
        <f t="shared" si="30"/>
        <v>6.7845394736842195</v>
      </c>
      <c r="BU27" s="41">
        <f t="shared" si="31"/>
        <v>5.0267379679144426</v>
      </c>
      <c r="BV27" s="41">
        <f t="shared" si="32"/>
        <v>5.2266231114740691</v>
      </c>
      <c r="BW27" s="35" t="e">
        <f t="shared" si="33"/>
        <v>#N/A</v>
      </c>
      <c r="BX27" s="35" t="e">
        <f t="shared" si="34"/>
        <v>#N/A</v>
      </c>
    </row>
    <row r="28" spans="1:76" x14ac:dyDescent="0.15">
      <c r="A28" s="1"/>
      <c r="B28" s="21">
        <v>7.4999999999999997E-2</v>
      </c>
      <c r="C28" s="31"/>
      <c r="D28" s="32"/>
      <c r="E28" s="30">
        <v>1.3698630136986338</v>
      </c>
      <c r="F28" s="30">
        <v>1.5329125338142404</v>
      </c>
      <c r="G28" s="30">
        <v>2.1181716833890931</v>
      </c>
      <c r="H28" s="30">
        <v>2.1148989898989896</v>
      </c>
      <c r="I28" s="30">
        <v>1.7984390906006098</v>
      </c>
      <c r="J28" s="30">
        <v>2.1842009464870813</v>
      </c>
      <c r="K28" s="30">
        <v>2.6022304832713701</v>
      </c>
      <c r="L28" s="30">
        <v>2.9106858054226592</v>
      </c>
      <c r="M28" s="30">
        <v>1.7916560020476027</v>
      </c>
      <c r="N28" s="30">
        <v>1.128880526810903</v>
      </c>
      <c r="O28" s="30">
        <v>1.5695600475624332</v>
      </c>
      <c r="P28" s="30">
        <v>1.9318428478402438</v>
      </c>
      <c r="Q28" s="30">
        <v>2.6899798251513118</v>
      </c>
      <c r="R28" s="30">
        <v>1.2858192505510715</v>
      </c>
      <c r="S28" s="30">
        <v>2.3340131429866346</v>
      </c>
      <c r="T28" s="30">
        <v>2.0712510356255223</v>
      </c>
      <c r="U28" s="30">
        <v>3.1123481781376654</v>
      </c>
      <c r="V28" s="30">
        <v>2.3724185014507526</v>
      </c>
      <c r="W28" s="30">
        <v>2.4341668510732433</v>
      </c>
      <c r="X28" s="30">
        <v>1.7298619605102203</v>
      </c>
      <c r="Y28" s="30">
        <v>1.9386106623586556</v>
      </c>
      <c r="Z28" s="30">
        <v>1.1685393258427013</v>
      </c>
      <c r="AA28" s="30">
        <v>2.1207764198418317</v>
      </c>
      <c r="AB28" s="30">
        <v>1.4187271990271597</v>
      </c>
      <c r="AC28" s="30">
        <v>2.5593299208934326</v>
      </c>
      <c r="AD28" s="30">
        <v>2.1603456553048517</v>
      </c>
      <c r="AE28" s="30">
        <v>1.2774451097804445</v>
      </c>
      <c r="AF28" s="30">
        <v>1.6540008940545334</v>
      </c>
      <c r="AG28" s="30">
        <v>1.798892988929893</v>
      </c>
      <c r="AH28" s="30">
        <v>1.932565789473685</v>
      </c>
      <c r="AI28" s="30">
        <v>1.2299465240641752</v>
      </c>
      <c r="AJ28" s="30">
        <v>1.7558187015108189</v>
      </c>
      <c r="AM28" s="12">
        <v>7.4999999999999997E-2</v>
      </c>
      <c r="AN28" s="12">
        <v>-1.1200000000000001</v>
      </c>
      <c r="AO28" s="12" t="e">
        <f t="shared" si="0"/>
        <v>#N/A</v>
      </c>
      <c r="AP28" s="12" t="e">
        <f t="shared" si="1"/>
        <v>#N/A</v>
      </c>
      <c r="AQ28" s="41">
        <f t="shared" si="2"/>
        <v>1.3698630136986338</v>
      </c>
      <c r="AR28" s="41">
        <f t="shared" si="3"/>
        <v>1.5329125338142404</v>
      </c>
      <c r="AS28" s="41">
        <f t="shared" si="4"/>
        <v>2.1181716833890931</v>
      </c>
      <c r="AT28" s="41">
        <f t="shared" si="5"/>
        <v>2.1148989898989896</v>
      </c>
      <c r="AU28" s="41">
        <f t="shared" si="6"/>
        <v>1.7984390906006098</v>
      </c>
      <c r="AV28" s="41">
        <f t="shared" si="7"/>
        <v>2.1842009464870813</v>
      </c>
      <c r="AW28" s="41">
        <f t="shared" si="8"/>
        <v>2.6022304832713701</v>
      </c>
      <c r="AX28" s="41">
        <f t="shared" si="9"/>
        <v>2.9106858054226592</v>
      </c>
      <c r="AY28" s="41">
        <f t="shared" si="10"/>
        <v>1.7916560020476027</v>
      </c>
      <c r="AZ28" s="41">
        <f t="shared" si="11"/>
        <v>1.128880526810903</v>
      </c>
      <c r="BA28" s="41">
        <f t="shared" si="12"/>
        <v>1.5695600475624332</v>
      </c>
      <c r="BB28" s="41">
        <f t="shared" si="13"/>
        <v>1.9318428478402438</v>
      </c>
      <c r="BC28" s="41">
        <f t="shared" si="14"/>
        <v>2.6899798251513118</v>
      </c>
      <c r="BD28" s="41">
        <f t="shared" si="15"/>
        <v>1.2858192505510715</v>
      </c>
      <c r="BE28" s="41">
        <f t="shared" si="16"/>
        <v>2.3340131429866346</v>
      </c>
      <c r="BF28" s="41">
        <f t="shared" si="17"/>
        <v>2.0712510356255223</v>
      </c>
      <c r="BG28" s="41">
        <f t="shared" si="18"/>
        <v>3.1123481781376654</v>
      </c>
      <c r="BH28" s="41">
        <f t="shared" si="19"/>
        <v>2.3724185014507526</v>
      </c>
      <c r="BI28" s="41">
        <f t="shared" si="20"/>
        <v>2.4341668510732433</v>
      </c>
      <c r="BJ28" s="41">
        <f t="shared" si="21"/>
        <v>1.7298619605102203</v>
      </c>
      <c r="BK28" s="41">
        <f t="shared" si="22"/>
        <v>1.9386106623586556</v>
      </c>
      <c r="BL28" s="41">
        <f t="shared" si="23"/>
        <v>1.1685393258427013</v>
      </c>
      <c r="BM28" s="41">
        <f t="shared" si="24"/>
        <v>2.1207764198418317</v>
      </c>
      <c r="BN28" s="41">
        <f t="shared" si="25"/>
        <v>1.4187271990271597</v>
      </c>
      <c r="BO28" s="41">
        <f t="shared" si="26"/>
        <v>2.5593299208934326</v>
      </c>
      <c r="BP28" s="41">
        <f t="shared" si="27"/>
        <v>2.1603456553048517</v>
      </c>
      <c r="BQ28" s="41">
        <f t="shared" si="28"/>
        <v>1.2774451097804445</v>
      </c>
      <c r="BR28" s="41">
        <f t="shared" si="29"/>
        <v>1.6540008940545334</v>
      </c>
      <c r="BS28" s="41">
        <f t="shared" si="30"/>
        <v>1.798892988929893</v>
      </c>
      <c r="BT28" s="41">
        <f t="shared" si="30"/>
        <v>1.932565789473685</v>
      </c>
      <c r="BU28" s="41">
        <f t="shared" si="31"/>
        <v>1.2299465240641752</v>
      </c>
      <c r="BV28" s="41">
        <f t="shared" si="32"/>
        <v>1.7558187015108189</v>
      </c>
      <c r="BW28" s="35" t="e">
        <f t="shared" si="33"/>
        <v>#N/A</v>
      </c>
      <c r="BX28" s="35" t="e">
        <f t="shared" si="34"/>
        <v>#N/A</v>
      </c>
    </row>
    <row r="29" spans="1:76" x14ac:dyDescent="0.15">
      <c r="A29" s="1"/>
      <c r="B29" s="24">
        <v>0</v>
      </c>
      <c r="C29" s="33"/>
      <c r="D29" s="34"/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M29" s="12"/>
      <c r="AN29" s="12"/>
      <c r="AO29" s="12"/>
      <c r="AP29" s="12"/>
      <c r="AQ29" s="40"/>
      <c r="AR29" s="40"/>
      <c r="AS29" s="40"/>
      <c r="AT29" s="40"/>
      <c r="AU29" s="40"/>
      <c r="AV29" s="40" t="e">
        <f>IF(COUNT(#REF!)=1,#REF!,NA())</f>
        <v>#N/A</v>
      </c>
      <c r="AW29" s="40"/>
      <c r="AX29" s="40"/>
      <c r="AY29" s="40"/>
      <c r="AZ29" s="40"/>
      <c r="BA29" s="42"/>
    </row>
    <row r="30" spans="1:76" x14ac:dyDescent="0.15">
      <c r="A30" s="1"/>
      <c r="B30" s="25"/>
      <c r="C30" s="26"/>
      <c r="D30" s="27" t="s">
        <v>28</v>
      </c>
      <c r="E30" s="37">
        <v>2.5950000000000002</v>
      </c>
      <c r="F30" s="37">
        <v>2.5329999999999999</v>
      </c>
      <c r="G30" s="37">
        <v>2.242</v>
      </c>
      <c r="H30" s="37">
        <v>2.4300000000000002</v>
      </c>
      <c r="I30" s="37">
        <v>2.3969999999999998</v>
      </c>
      <c r="J30" s="37">
        <v>2.302</v>
      </c>
      <c r="K30" s="37">
        <v>2.2810000000000001</v>
      </c>
      <c r="L30" s="37">
        <v>2.2970000000000002</v>
      </c>
      <c r="M30" s="37">
        <v>2.5190000000000001</v>
      </c>
      <c r="N30" s="37">
        <v>2.5790000000000002</v>
      </c>
      <c r="O30" s="37">
        <v>2.35</v>
      </c>
      <c r="P30" s="37">
        <v>2.29</v>
      </c>
      <c r="Q30" s="37">
        <v>2.375</v>
      </c>
      <c r="R30" s="37">
        <v>2.323</v>
      </c>
      <c r="S30" s="37">
        <v>2.4729999999999999</v>
      </c>
      <c r="T30" s="37">
        <v>2.44</v>
      </c>
      <c r="U30" s="37">
        <v>2.4409999999999998</v>
      </c>
      <c r="V30" s="37">
        <v>2.3119999999999998</v>
      </c>
      <c r="W30" s="37">
        <v>2.319</v>
      </c>
      <c r="X30" s="37">
        <v>2.4550000000000001</v>
      </c>
      <c r="Y30" s="37">
        <v>2.29</v>
      </c>
      <c r="Z30" s="37">
        <v>2.476</v>
      </c>
      <c r="AA30" s="37">
        <v>2.387</v>
      </c>
      <c r="AB30" s="37">
        <v>2.4289999999999998</v>
      </c>
      <c r="AC30" s="37">
        <v>2.286</v>
      </c>
      <c r="AD30" s="37">
        <v>2.3719999999999999</v>
      </c>
      <c r="AE30" s="37">
        <v>2.4239999999999999</v>
      </c>
      <c r="AF30" s="37">
        <v>2.42</v>
      </c>
      <c r="AG30" s="37">
        <v>2.383</v>
      </c>
      <c r="AH30" s="37">
        <v>2.3010000000000002</v>
      </c>
      <c r="AI30" s="37">
        <v>2.3889999999999998</v>
      </c>
      <c r="AJ30" s="37">
        <v>2.3199999999999998</v>
      </c>
      <c r="AK30" s="28"/>
      <c r="AL30" s="28"/>
      <c r="AM30" s="1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2"/>
    </row>
    <row r="31" spans="1:76" x14ac:dyDescent="0.15">
      <c r="A31" s="1"/>
      <c r="B31" s="25"/>
      <c r="C31" s="26"/>
      <c r="D31" s="26"/>
      <c r="E31" s="72">
        <f>AVERAGE(E30:F30)</f>
        <v>2.5640000000000001</v>
      </c>
      <c r="F31" s="73"/>
      <c r="G31" s="72">
        <f>AVERAGE(G30:H30)</f>
        <v>2.3360000000000003</v>
      </c>
      <c r="H31" s="73"/>
      <c r="I31" s="72">
        <f>AVERAGE(I30:J30)</f>
        <v>2.3494999999999999</v>
      </c>
      <c r="J31" s="73"/>
      <c r="K31" s="72">
        <f>AVERAGE(K30:L30)</f>
        <v>2.2890000000000001</v>
      </c>
      <c r="L31" s="73"/>
      <c r="M31" s="72">
        <f>AVERAGE(M30:N30)</f>
        <v>2.5490000000000004</v>
      </c>
      <c r="N31" s="73"/>
      <c r="O31" s="72">
        <f>AVERAGE(O30:P30)</f>
        <v>2.3200000000000003</v>
      </c>
      <c r="P31" s="73"/>
      <c r="Q31" s="72">
        <f t="shared" ref="Q31" si="35">AVERAGE(Q30:R30)</f>
        <v>2.3490000000000002</v>
      </c>
      <c r="R31" s="73"/>
      <c r="S31" s="72">
        <f t="shared" ref="S31" si="36">AVERAGE(S30:T30)</f>
        <v>2.4565000000000001</v>
      </c>
      <c r="T31" s="73"/>
      <c r="U31" s="72">
        <f t="shared" ref="U31" si="37">AVERAGE(U30:V30)</f>
        <v>2.3765000000000001</v>
      </c>
      <c r="V31" s="73"/>
      <c r="W31" s="72">
        <f t="shared" ref="W31" si="38">AVERAGE(W30:X30)</f>
        <v>2.387</v>
      </c>
      <c r="X31" s="73"/>
      <c r="Y31" s="72">
        <f t="shared" ref="Y31" si="39">AVERAGE(Y30:Z30)</f>
        <v>2.383</v>
      </c>
      <c r="Z31" s="73"/>
      <c r="AA31" s="72">
        <f t="shared" ref="AA31" si="40">AVERAGE(AA30:AB30)</f>
        <v>2.4079999999999999</v>
      </c>
      <c r="AB31" s="73"/>
      <c r="AC31" s="72">
        <f t="shared" ref="AC31" si="41">AVERAGE(AC30:AD30)</f>
        <v>2.3289999999999997</v>
      </c>
      <c r="AD31" s="73"/>
      <c r="AE31" s="72">
        <f t="shared" ref="AE31" si="42">AVERAGE(AE30:AF30)</f>
        <v>2.4219999999999997</v>
      </c>
      <c r="AF31" s="73"/>
      <c r="AG31" s="72">
        <f t="shared" ref="AG31" si="43">AVERAGE(AG30:AH30)</f>
        <v>2.3420000000000001</v>
      </c>
      <c r="AH31" s="73"/>
      <c r="AI31" s="72">
        <f t="shared" ref="AI31" si="44">AVERAGE(AI30:AJ30)</f>
        <v>2.3544999999999998</v>
      </c>
      <c r="AJ31" s="73"/>
      <c r="AK31" s="28"/>
      <c r="AL31" s="28"/>
      <c r="AM31" s="1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2"/>
    </row>
    <row r="32" spans="1:76" x14ac:dyDescent="0.15"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</row>
    <row r="33" spans="3:51" x14ac:dyDescent="0.15">
      <c r="C33" s="29" t="s">
        <v>29</v>
      </c>
    </row>
    <row r="34" spans="3:51" x14ac:dyDescent="0.15">
      <c r="AX34" s="43">
        <v>1.88</v>
      </c>
      <c r="AY34" s="43">
        <v>100</v>
      </c>
    </row>
    <row r="35" spans="3:51" x14ac:dyDescent="0.15">
      <c r="AX35" s="43">
        <v>1.88</v>
      </c>
      <c r="AY35" s="43">
        <v>0</v>
      </c>
    </row>
    <row r="36" spans="3:51" x14ac:dyDescent="0.15">
      <c r="AX36" s="43">
        <v>1.8</v>
      </c>
      <c r="AY36" s="43">
        <v>0</v>
      </c>
    </row>
    <row r="37" spans="3:51" x14ac:dyDescent="0.15">
      <c r="AX37" s="43">
        <v>1.8</v>
      </c>
      <c r="AY37" s="43">
        <v>100</v>
      </c>
    </row>
    <row r="38" spans="3:51" x14ac:dyDescent="0.15">
      <c r="AX38" s="43">
        <v>1.72</v>
      </c>
      <c r="AY38" s="43">
        <v>100</v>
      </c>
    </row>
    <row r="39" spans="3:51" x14ac:dyDescent="0.15">
      <c r="AX39" s="43">
        <v>1.72</v>
      </c>
      <c r="AY39" s="43">
        <v>0</v>
      </c>
    </row>
    <row r="40" spans="3:51" x14ac:dyDescent="0.15">
      <c r="AX40" s="43">
        <v>1.57</v>
      </c>
      <c r="AY40" s="43">
        <v>0</v>
      </c>
    </row>
    <row r="41" spans="3:51" x14ac:dyDescent="0.15">
      <c r="AX41" s="43">
        <v>1.57</v>
      </c>
      <c r="AY41" s="43">
        <v>100</v>
      </c>
    </row>
    <row r="42" spans="3:51" x14ac:dyDescent="0.15">
      <c r="AX42" s="43">
        <v>1.5</v>
      </c>
      <c r="AY42" s="43">
        <v>100</v>
      </c>
    </row>
    <row r="43" spans="3:51" x14ac:dyDescent="0.15">
      <c r="AX43" s="43">
        <v>1.5</v>
      </c>
      <c r="AY43" s="43">
        <v>0</v>
      </c>
    </row>
    <row r="44" spans="3:51" x14ac:dyDescent="0.15">
      <c r="AX44" s="43">
        <v>1.42</v>
      </c>
      <c r="AY44" s="43">
        <v>0</v>
      </c>
    </row>
    <row r="45" spans="3:51" x14ac:dyDescent="0.15">
      <c r="AX45" s="43">
        <v>1.42</v>
      </c>
      <c r="AY45" s="43">
        <v>100</v>
      </c>
    </row>
    <row r="46" spans="3:51" x14ac:dyDescent="0.15">
      <c r="AX46" s="43">
        <v>1.28</v>
      </c>
      <c r="AY46" s="43">
        <v>100</v>
      </c>
    </row>
    <row r="47" spans="3:51" x14ac:dyDescent="0.15">
      <c r="AX47" s="43">
        <v>1.28</v>
      </c>
      <c r="AY47" s="43">
        <v>0</v>
      </c>
    </row>
    <row r="48" spans="3:51" x14ac:dyDescent="0.15">
      <c r="AX48" s="43">
        <v>1.1200000000000001</v>
      </c>
      <c r="AY48" s="43">
        <v>0</v>
      </c>
    </row>
    <row r="49" spans="50:51" x14ac:dyDescent="0.15">
      <c r="AX49" s="43">
        <v>1.1200000000000001</v>
      </c>
      <c r="AY49" s="43">
        <v>100</v>
      </c>
    </row>
    <row r="50" spans="50:51" x14ac:dyDescent="0.15">
      <c r="AX50" s="43">
        <v>0.98</v>
      </c>
      <c r="AY50" s="43">
        <v>100</v>
      </c>
    </row>
    <row r="51" spans="50:51" x14ac:dyDescent="0.15">
      <c r="AX51" s="43">
        <v>0.98</v>
      </c>
      <c r="AY51" s="43">
        <v>0</v>
      </c>
    </row>
    <row r="52" spans="50:51" x14ac:dyDescent="0.15">
      <c r="AX52" s="43">
        <v>0.68</v>
      </c>
      <c r="AY52" s="43">
        <v>0</v>
      </c>
    </row>
    <row r="53" spans="50:51" x14ac:dyDescent="0.15">
      <c r="AX53" s="43">
        <v>0.68</v>
      </c>
      <c r="AY53" s="43">
        <v>100</v>
      </c>
    </row>
    <row r="54" spans="50:51" x14ac:dyDescent="0.15">
      <c r="AX54" s="43">
        <v>0.37</v>
      </c>
      <c r="AY54" s="43">
        <v>100</v>
      </c>
    </row>
    <row r="55" spans="50:51" x14ac:dyDescent="0.15">
      <c r="AX55" s="43">
        <v>0.37</v>
      </c>
      <c r="AY55" s="43">
        <v>0</v>
      </c>
    </row>
    <row r="56" spans="50:51" x14ac:dyDescent="0.15">
      <c r="AX56" s="43">
        <v>7.0000000000000007E-2</v>
      </c>
      <c r="AY56" s="43">
        <v>0</v>
      </c>
    </row>
    <row r="57" spans="50:51" x14ac:dyDescent="0.15">
      <c r="AX57" s="43">
        <v>7.0000000000000007E-2</v>
      </c>
      <c r="AY57" s="43">
        <v>100</v>
      </c>
    </row>
    <row r="58" spans="50:51" x14ac:dyDescent="0.15">
      <c r="AX58" s="43">
        <v>-0.22</v>
      </c>
      <c r="AY58" s="43">
        <v>100</v>
      </c>
    </row>
    <row r="59" spans="50:51" x14ac:dyDescent="0.15">
      <c r="AX59" s="43">
        <v>-0.22</v>
      </c>
      <c r="AY59" s="43">
        <v>0</v>
      </c>
    </row>
    <row r="60" spans="50:51" x14ac:dyDescent="0.15">
      <c r="AX60" s="43">
        <v>-0.37</v>
      </c>
      <c r="AY60" s="43">
        <v>0</v>
      </c>
    </row>
    <row r="61" spans="50:51" x14ac:dyDescent="0.15">
      <c r="AX61" s="43">
        <v>-0.37</v>
      </c>
      <c r="AY61" s="43">
        <v>100</v>
      </c>
    </row>
    <row r="62" spans="50:51" x14ac:dyDescent="0.15">
      <c r="AX62" s="43">
        <v>-0.52</v>
      </c>
      <c r="AY62" s="43">
        <v>100</v>
      </c>
    </row>
    <row r="63" spans="50:51" x14ac:dyDescent="0.15">
      <c r="AX63" s="43">
        <v>-0.52</v>
      </c>
      <c r="AY63" s="43">
        <v>0</v>
      </c>
    </row>
    <row r="64" spans="50:51" x14ac:dyDescent="0.15">
      <c r="AX64" s="43">
        <v>-0.82</v>
      </c>
      <c r="AY64" s="43">
        <v>0</v>
      </c>
    </row>
    <row r="65" spans="50:51" x14ac:dyDescent="0.15">
      <c r="AX65" s="43">
        <v>-0.82</v>
      </c>
      <c r="AY65" s="43">
        <v>100</v>
      </c>
    </row>
    <row r="66" spans="50:51" x14ac:dyDescent="0.15">
      <c r="AX66" s="43">
        <v>-1.1200000000000001</v>
      </c>
      <c r="AY66" s="43">
        <v>100</v>
      </c>
    </row>
    <row r="67" spans="50:51" x14ac:dyDescent="0.15">
      <c r="AX67" s="43">
        <v>-1.1200000000000001</v>
      </c>
      <c r="AY67" s="43">
        <v>0</v>
      </c>
    </row>
  </sheetData>
  <mergeCells count="48">
    <mergeCell ref="I31:J31"/>
    <mergeCell ref="K31:L31"/>
    <mergeCell ref="C9:D10"/>
    <mergeCell ref="E9:F9"/>
    <mergeCell ref="G9:H9"/>
    <mergeCell ref="E31:F31"/>
    <mergeCell ref="G31:H31"/>
    <mergeCell ref="B2:D2"/>
    <mergeCell ref="B4:C4"/>
    <mergeCell ref="E4:G4"/>
    <mergeCell ref="I4:J4"/>
    <mergeCell ref="L4:N4"/>
    <mergeCell ref="B5:C5"/>
    <mergeCell ref="E5:G5"/>
    <mergeCell ref="I5:J5"/>
    <mergeCell ref="L5:N5"/>
    <mergeCell ref="M9:N9"/>
    <mergeCell ref="B6:C6"/>
    <mergeCell ref="E6:G6"/>
    <mergeCell ref="I6:J6"/>
    <mergeCell ref="L6:N6"/>
    <mergeCell ref="F8:H8"/>
    <mergeCell ref="K8:M8"/>
    <mergeCell ref="I9:J9"/>
    <mergeCell ref="K9:L9"/>
    <mergeCell ref="O9:P9"/>
    <mergeCell ref="M31:N31"/>
    <mergeCell ref="O31:P31"/>
    <mergeCell ref="Q9:R9"/>
    <mergeCell ref="S9:T9"/>
    <mergeCell ref="U9:V9"/>
    <mergeCell ref="W9:X9"/>
    <mergeCell ref="Q31:R31"/>
    <mergeCell ref="S31:T31"/>
    <mergeCell ref="U31:V31"/>
    <mergeCell ref="W31:X31"/>
    <mergeCell ref="Y9:Z9"/>
    <mergeCell ref="AA9:AB9"/>
    <mergeCell ref="AC9:AD9"/>
    <mergeCell ref="Y31:Z31"/>
    <mergeCell ref="AA31:AB31"/>
    <mergeCell ref="AC31:AD31"/>
    <mergeCell ref="AE9:AF9"/>
    <mergeCell ref="AG9:AH9"/>
    <mergeCell ref="AE31:AF31"/>
    <mergeCell ref="AG31:AH31"/>
    <mergeCell ref="AI9:AJ9"/>
    <mergeCell ref="AI31:AJ31"/>
  </mergeCells>
  <phoneticPr fontId="2"/>
  <pageMargins left="0.78740157480314965" right="0.47244094488188981" top="0.78740157480314965" bottom="0.6692913385826772" header="0.51181102362204722" footer="0.51181102362204722"/>
  <pageSetup paperSize="9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28年10月2週 </vt:lpstr>
      <vt:lpstr>28年10月1週</vt:lpstr>
      <vt:lpstr>28年7月</vt:lpstr>
      <vt:lpstr>'28年10月1週'!Print_Area</vt:lpstr>
      <vt:lpstr>'28年10月2週 '!Print_Area</vt:lpstr>
      <vt:lpstr>'28年7月'!Print_Area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miyazawa</dc:creator>
  <cp:lastModifiedBy>上田 祐一</cp:lastModifiedBy>
  <dcterms:created xsi:type="dcterms:W3CDTF">2016-07-22T22:27:04Z</dcterms:created>
  <dcterms:modified xsi:type="dcterms:W3CDTF">2016-10-19T01:47:16Z</dcterms:modified>
</cp:coreProperties>
</file>